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120" activeTab="0"/>
  </bookViews>
  <sheets>
    <sheet name="总表" sheetId="1" r:id="rId1"/>
    <sheet name="专场一" sheetId="2" r:id="rId2"/>
    <sheet name="专场二" sheetId="3" r:id="rId3"/>
    <sheet name="专场三" sheetId="4" r:id="rId4"/>
    <sheet name="专场四" sheetId="5" r:id="rId5"/>
  </sheets>
  <definedNames>
    <definedName name="_xlnm.Print_Titles" localSheetId="2">'专场二'!$1:$2</definedName>
    <definedName name="_xlnm.Print_Titles" localSheetId="3">'专场三'!$1:$2</definedName>
    <definedName name="_xlnm.Print_Titles" localSheetId="4">'专场四'!$1:$2</definedName>
    <definedName name="_xlnm.Print_Titles" localSheetId="1">'专场一'!$1:$2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<sst xmlns="http://schemas.openxmlformats.org/spreadsheetml/2006/main" count="1066" uniqueCount="312">
  <si>
    <t>荆州市江陵县江北一、二、三、五农场耕地租赁挂牌明细表（总表）</t>
  </si>
  <si>
    <t>标段号</t>
  </si>
  <si>
    <t>所属农场</t>
  </si>
  <si>
    <t>耕地田块位置</t>
  </si>
  <si>
    <t>田块面积
（亩）</t>
  </si>
  <si>
    <t>评估单价
（元/年/亩）</t>
  </si>
  <si>
    <t>租赁标的总面积</t>
  </si>
  <si>
    <t>挂牌单价
（元/年/亩）</t>
  </si>
  <si>
    <t>挂牌年租金
（元）</t>
  </si>
  <si>
    <t>二年挂牌租金
（元）</t>
  </si>
  <si>
    <t>租赁用途
(种植模式)</t>
  </si>
  <si>
    <t>拍卖时间</t>
  </si>
  <si>
    <t>备注</t>
  </si>
  <si>
    <t>江北一农场</t>
  </si>
  <si>
    <t>老二队南1—3号</t>
  </si>
  <si>
    <t>麦、油稻</t>
  </si>
  <si>
    <t>9月6日9:00开始</t>
  </si>
  <si>
    <t>老二队南4号</t>
  </si>
  <si>
    <t>医院南7—8号</t>
  </si>
  <si>
    <t>江北三农场</t>
  </si>
  <si>
    <t>原六队尖角田</t>
  </si>
  <si>
    <t>原六队平整田</t>
  </si>
  <si>
    <t>原二队菜园</t>
  </si>
  <si>
    <t>原机务队菜园</t>
  </si>
  <si>
    <t>四场二队西1—2号</t>
  </si>
  <si>
    <t>四场二队西3号</t>
  </si>
  <si>
    <t>四场二队土场</t>
  </si>
  <si>
    <t>江北五农场</t>
  </si>
  <si>
    <t>一队0号</t>
  </si>
  <si>
    <t>——</t>
  </si>
  <si>
    <t>仅租赁一年</t>
  </si>
  <si>
    <t>一队17号</t>
  </si>
  <si>
    <t>四场二队西4—5号</t>
  </si>
  <si>
    <t>原五队6号</t>
  </si>
  <si>
    <t>江北二农场</t>
  </si>
  <si>
    <t>一队1*田西1腰路</t>
  </si>
  <si>
    <t>麦稻</t>
  </si>
  <si>
    <t>一队鱼池平整田</t>
  </si>
  <si>
    <t>四场五队东</t>
  </si>
  <si>
    <t>四场一队两湖渠南6号</t>
  </si>
  <si>
    <t>四场一队两湖渠南7号</t>
  </si>
  <si>
    <t>六队2*田东1高速南</t>
  </si>
  <si>
    <t>六队2*田东1腰路南（北头）</t>
  </si>
  <si>
    <t>六队2*田东1腰路南（南头）</t>
  </si>
  <si>
    <t>六队2*田东2腰路南</t>
  </si>
  <si>
    <t>六队1*田西1腰路南</t>
  </si>
  <si>
    <t>六队1*田西2腰路南</t>
  </si>
  <si>
    <t>六队1*田东1腰路南</t>
  </si>
  <si>
    <t>六队1*田东2腰路南</t>
  </si>
  <si>
    <t>原五队一号</t>
  </si>
  <si>
    <t>原五队2号</t>
  </si>
  <si>
    <t>原二队801</t>
  </si>
  <si>
    <t>9月6日11:00开始</t>
  </si>
  <si>
    <t>原二队802</t>
  </si>
  <si>
    <t>红桥西10号</t>
  </si>
  <si>
    <t>红桥西9号</t>
  </si>
  <si>
    <t>红桥西6号</t>
  </si>
  <si>
    <t>南河16号</t>
  </si>
  <si>
    <t>南河17号</t>
  </si>
  <si>
    <t>南河18号</t>
  </si>
  <si>
    <t>南河19号</t>
  </si>
  <si>
    <t>五队6*田西1高速北</t>
  </si>
  <si>
    <t>五队6*田东1高速北</t>
  </si>
  <si>
    <t>五队6*田东2高速南（南头）</t>
  </si>
  <si>
    <t>农科所南1—2号</t>
  </si>
  <si>
    <t>农科所北1—3号</t>
  </si>
  <si>
    <t>农科所东垸1—2号</t>
  </si>
  <si>
    <t>农科所东垸3号</t>
  </si>
  <si>
    <t>沈庄1—2号</t>
  </si>
  <si>
    <t>沈庄3—4号</t>
  </si>
  <si>
    <t>沈庄5号</t>
  </si>
  <si>
    <t>沈庄6—7号</t>
  </si>
  <si>
    <t>原四队9号</t>
  </si>
  <si>
    <t>原四队10号</t>
  </si>
  <si>
    <t>原四队11号</t>
  </si>
  <si>
    <t>原四队12号</t>
  </si>
  <si>
    <t>原四队菜园</t>
  </si>
  <si>
    <t>原四队平整田</t>
  </si>
  <si>
    <t>原三队7号</t>
  </si>
  <si>
    <t>原三队8号</t>
  </si>
  <si>
    <t>原三队9号</t>
  </si>
  <si>
    <t>原三队菜园</t>
  </si>
  <si>
    <t>四场二队东1—2号</t>
  </si>
  <si>
    <t>四场二队东3—4号</t>
  </si>
  <si>
    <t>四场二队东9号</t>
  </si>
  <si>
    <t>四场二队东10号</t>
  </si>
  <si>
    <t>一队18号</t>
  </si>
  <si>
    <t>一队19号南</t>
  </si>
  <si>
    <t>一队19号北</t>
  </si>
  <si>
    <t>一队20号中</t>
  </si>
  <si>
    <t>一队20号北</t>
  </si>
  <si>
    <t>四队中2号</t>
  </si>
  <si>
    <t xml:space="preserve"> ——</t>
  </si>
  <si>
    <t>虾稻</t>
  </si>
  <si>
    <t>四队中6号</t>
  </si>
  <si>
    <t>四队中7号</t>
  </si>
  <si>
    <t>四队中9号</t>
  </si>
  <si>
    <t>四场三队解放垸1号</t>
  </si>
  <si>
    <t>四场三队解放垸2号</t>
  </si>
  <si>
    <t>四场三队解放垸3号</t>
  </si>
  <si>
    <t>四场三队解放垸外围</t>
  </si>
  <si>
    <t>二队4*田东1腰路南</t>
  </si>
  <si>
    <t>二队4*田东2腰路南</t>
  </si>
  <si>
    <t>二队4*田西2腰路南</t>
  </si>
  <si>
    <t>二队4*田西1腰路南</t>
  </si>
  <si>
    <t>六队南1号</t>
  </si>
  <si>
    <t>六队南3号</t>
  </si>
  <si>
    <t>六队北3号</t>
  </si>
  <si>
    <t>六队南4号</t>
  </si>
  <si>
    <t>六队北4号</t>
  </si>
  <si>
    <t>六队南5—6号</t>
  </si>
  <si>
    <t>六队南7号</t>
  </si>
  <si>
    <t>六队南8号</t>
  </si>
  <si>
    <t>四场三队饲料地1—2号</t>
  </si>
  <si>
    <t>四场三队红旗垸1号</t>
  </si>
  <si>
    <t>四场三队红旗垸2号</t>
  </si>
  <si>
    <t>四场三队红旗垸3号</t>
  </si>
  <si>
    <t>一队1*田东1腰路南</t>
  </si>
  <si>
    <t>一队1*田东2腰路南</t>
  </si>
  <si>
    <t>一队1*田西2腰路南</t>
  </si>
  <si>
    <t>一队1*田西1腰路南</t>
  </si>
  <si>
    <t>四队8*田西1高速北</t>
  </si>
  <si>
    <t>9月6日14:00开始</t>
  </si>
  <si>
    <t>四队8*田西2高速北</t>
  </si>
  <si>
    <t>四队8*田东2高速北</t>
  </si>
  <si>
    <t>四队8*田东1高速北</t>
  </si>
  <si>
    <t>原二队701</t>
  </si>
  <si>
    <t>原二队702</t>
  </si>
  <si>
    <t>原二队703</t>
  </si>
  <si>
    <t>原二队704</t>
  </si>
  <si>
    <t>一队2*田东1腰路北</t>
  </si>
  <si>
    <t>一队2*田东2腰路北</t>
  </si>
  <si>
    <t>一队2*田西2腰路北</t>
  </si>
  <si>
    <t>一队2*田西1腰路北</t>
  </si>
  <si>
    <t>原二队601</t>
  </si>
  <si>
    <t>原二队602</t>
  </si>
  <si>
    <t>原二队603</t>
  </si>
  <si>
    <t>原二队604</t>
  </si>
  <si>
    <t>原五队11号</t>
  </si>
  <si>
    <t>原五队12.13号</t>
  </si>
  <si>
    <t>原五队14.15号</t>
  </si>
  <si>
    <t>原五队菜园田</t>
  </si>
  <si>
    <t>原五队零星田</t>
  </si>
  <si>
    <t>原二队501</t>
  </si>
  <si>
    <t>原二队502</t>
  </si>
  <si>
    <t>原二队503</t>
  </si>
  <si>
    <t>原二队504</t>
  </si>
  <si>
    <t>三队南4号南</t>
  </si>
  <si>
    <t>三队南4号北</t>
  </si>
  <si>
    <t>三队南5号</t>
  </si>
  <si>
    <t>三队南6号南</t>
  </si>
  <si>
    <t>三队南6号北</t>
  </si>
  <si>
    <t>三队南7号南</t>
  </si>
  <si>
    <t>三队南7号北</t>
  </si>
  <si>
    <t>三队南8号</t>
  </si>
  <si>
    <t>三队南9号</t>
  </si>
  <si>
    <t>二队东1号</t>
  </si>
  <si>
    <t>二队东2号</t>
  </si>
  <si>
    <t>二队东3号</t>
  </si>
  <si>
    <t>二队东4号</t>
  </si>
  <si>
    <t>二队东0号1类</t>
  </si>
  <si>
    <t>二队东0号2类</t>
  </si>
  <si>
    <t>二队西0号2类</t>
  </si>
  <si>
    <t>二队西0号1类</t>
  </si>
  <si>
    <t>二队西0号西</t>
  </si>
  <si>
    <t>二队西0号3类</t>
  </si>
  <si>
    <t>二队西0号东</t>
  </si>
  <si>
    <t>四队9*田西1</t>
  </si>
  <si>
    <t>四队9*田西2</t>
  </si>
  <si>
    <t>四队9*田东2</t>
  </si>
  <si>
    <t>四队9*田东1</t>
  </si>
  <si>
    <t>四队水塔边</t>
  </si>
  <si>
    <t>原六队101</t>
  </si>
  <si>
    <t>原六队102</t>
  </si>
  <si>
    <t>原六队103</t>
  </si>
  <si>
    <t>原六队104</t>
  </si>
  <si>
    <t>邓家湖</t>
  </si>
  <si>
    <t>二队西1号</t>
  </si>
  <si>
    <t>二队西2号</t>
  </si>
  <si>
    <t>二队西3号</t>
  </si>
  <si>
    <t>二队西4号</t>
  </si>
  <si>
    <t>二队西5号</t>
  </si>
  <si>
    <t>二队西6号</t>
  </si>
  <si>
    <t>三队北6号</t>
  </si>
  <si>
    <t>三队北7号</t>
  </si>
  <si>
    <t>三队北8号</t>
  </si>
  <si>
    <t>三队北9号</t>
  </si>
  <si>
    <t>三队北10号</t>
  </si>
  <si>
    <t>三队9*田</t>
  </si>
  <si>
    <t>三队老牛房宅基地</t>
  </si>
  <si>
    <t>一队南12号</t>
  </si>
  <si>
    <t>三队南0号</t>
  </si>
  <si>
    <t>三队南1号</t>
  </si>
  <si>
    <t>三队南2号</t>
  </si>
  <si>
    <t>三队南3号</t>
  </si>
  <si>
    <t>南河1号</t>
  </si>
  <si>
    <t>南河2号</t>
  </si>
  <si>
    <t>南河3号</t>
  </si>
  <si>
    <t>南河4号</t>
  </si>
  <si>
    <t>南河5号</t>
  </si>
  <si>
    <t>红桥北1—2号</t>
  </si>
  <si>
    <t>红桥北3—4号</t>
  </si>
  <si>
    <t>红桥北5号</t>
  </si>
  <si>
    <t>红桥北6号</t>
  </si>
  <si>
    <t>红桥北7号</t>
  </si>
  <si>
    <t>红桥北8号</t>
  </si>
  <si>
    <t>五队</t>
  </si>
  <si>
    <t>蔬菜瓜果</t>
  </si>
  <si>
    <t>南河6号</t>
  </si>
  <si>
    <t>南河7号</t>
  </si>
  <si>
    <t>南河8号</t>
  </si>
  <si>
    <t>南河9号</t>
  </si>
  <si>
    <t>南河10号</t>
  </si>
  <si>
    <t>南河11号</t>
  </si>
  <si>
    <t>南河12号</t>
  </si>
  <si>
    <t>南河13号</t>
  </si>
  <si>
    <t>南河14号</t>
  </si>
  <si>
    <t>南河15号</t>
  </si>
  <si>
    <t>三队北1号</t>
  </si>
  <si>
    <t>三队北2号</t>
  </si>
  <si>
    <t>三队北3号</t>
  </si>
  <si>
    <t>三队北4号</t>
  </si>
  <si>
    <t>三队北5号</t>
  </si>
  <si>
    <t>二队6*田东2腰路南</t>
  </si>
  <si>
    <t>二队6*田西2腰路南</t>
  </si>
  <si>
    <t>二队6*田西1腰路南</t>
  </si>
  <si>
    <t>二队5*田东1腰路南</t>
  </si>
  <si>
    <t>二队5*田东2腰路南</t>
  </si>
  <si>
    <t>二队5*田西2腰路南</t>
  </si>
  <si>
    <t>二队5*田西1腰路南</t>
  </si>
  <si>
    <t>七队</t>
  </si>
  <si>
    <t>五队西1号2类</t>
  </si>
  <si>
    <t>五队西2号</t>
  </si>
  <si>
    <t>五队西3号</t>
  </si>
  <si>
    <t>五队西4号</t>
  </si>
  <si>
    <t>五队西5号</t>
  </si>
  <si>
    <t>五队西6号</t>
  </si>
  <si>
    <t>五队西7号</t>
  </si>
  <si>
    <t>五队西8号</t>
  </si>
  <si>
    <t>五队西9号</t>
  </si>
  <si>
    <t>四队南2号</t>
  </si>
  <si>
    <t>四队南3号</t>
  </si>
  <si>
    <t>四队南4号</t>
  </si>
  <si>
    <t>四队南5号</t>
  </si>
  <si>
    <t>四队南6号</t>
  </si>
  <si>
    <t>四队南7号</t>
  </si>
  <si>
    <t>四队南8号</t>
  </si>
  <si>
    <t>四队南9号</t>
  </si>
  <si>
    <t>五队北11号3类</t>
  </si>
  <si>
    <t>五队12号</t>
  </si>
  <si>
    <t>五队13号</t>
  </si>
  <si>
    <t>五队14号</t>
  </si>
  <si>
    <t>五队15号</t>
  </si>
  <si>
    <t>五队15号南</t>
  </si>
  <si>
    <t>五队16号</t>
  </si>
  <si>
    <t>五队17号</t>
  </si>
  <si>
    <t>五队18号</t>
  </si>
  <si>
    <t>五队19号北2类</t>
  </si>
  <si>
    <t>五队19号南1类</t>
  </si>
  <si>
    <t>五队20号北2类</t>
  </si>
  <si>
    <t>五队20号南1类</t>
  </si>
  <si>
    <t>二队西7号1类</t>
  </si>
  <si>
    <t>二队西7号2类</t>
  </si>
  <si>
    <t>二队西8号1类</t>
  </si>
  <si>
    <t>二队西8号2类</t>
  </si>
  <si>
    <t>二队西9号</t>
  </si>
  <si>
    <t>二队西10号</t>
  </si>
  <si>
    <t>二队西11号</t>
  </si>
  <si>
    <t>二队西12号</t>
  </si>
  <si>
    <t>二队西13号</t>
  </si>
  <si>
    <t>二队西14号</t>
  </si>
  <si>
    <t>原三队1号</t>
  </si>
  <si>
    <t>9月6日16:30开始</t>
  </si>
  <si>
    <t>原三队2号</t>
  </si>
  <si>
    <t>原三队平整田</t>
  </si>
  <si>
    <t>原三队3号</t>
  </si>
  <si>
    <t>原三队4号</t>
  </si>
  <si>
    <t>原三队5号</t>
  </si>
  <si>
    <t>原三队6号</t>
  </si>
  <si>
    <t>四场三队王家湖</t>
  </si>
  <si>
    <t>四场三队夏家湖</t>
  </si>
  <si>
    <t>四场三队菜园1—2号</t>
  </si>
  <si>
    <t>原一队1号</t>
  </si>
  <si>
    <t>原一队2号</t>
  </si>
  <si>
    <t>原一队303</t>
  </si>
  <si>
    <t>原一队304</t>
  </si>
  <si>
    <t>原一队5号东</t>
  </si>
  <si>
    <t>原一队5号西</t>
  </si>
  <si>
    <t>原一队6号东</t>
  </si>
  <si>
    <t>原一队6号西</t>
  </si>
  <si>
    <t>原一队403</t>
  </si>
  <si>
    <t>原一队404</t>
  </si>
  <si>
    <t>五队南0号</t>
  </si>
  <si>
    <t>五队南1号</t>
  </si>
  <si>
    <t>五队南2号</t>
  </si>
  <si>
    <t>五队南3号</t>
  </si>
  <si>
    <t>五队南4号</t>
  </si>
  <si>
    <t>五队南5号</t>
  </si>
  <si>
    <t>五队南6号</t>
  </si>
  <si>
    <t>五队南7号</t>
  </si>
  <si>
    <t>五队南8号</t>
  </si>
  <si>
    <t>五队南9号</t>
  </si>
  <si>
    <t>五队南10号1类</t>
  </si>
  <si>
    <t>三队8*田</t>
  </si>
  <si>
    <t xml:space="preserve">麦稻
</t>
  </si>
  <si>
    <t>三队7*田</t>
  </si>
  <si>
    <t>合计</t>
  </si>
  <si>
    <t>荆州市江陵县江北一、二、三、五农场耕地租赁挂牌明细表（专场一）</t>
  </si>
  <si>
    <t>荆州市江陵县江北一、二、三、五农场耕地租赁挂牌明细表（专场二）</t>
  </si>
  <si>
    <t>荆州市江陵县江北一、二、三、五农场耕地租赁挂牌明细表（专场三）</t>
  </si>
  <si>
    <t>9月6日16:00至17:00</t>
  </si>
  <si>
    <t>荆州市江陵县江北一、二、三、五农场耕地租赁挂牌明细表（专场四）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</si>
</sst>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.00_);[Red]\(#,##0.00\)"/>
    <numFmt numFmtId="179" formatCode="#,##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7030A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 locked="0"/>
    </xf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176" fontId="40" fillId="33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45" fillId="0" borderId="9" xfId="63" applyFont="1" applyFill="1" applyBorder="1" applyAlignment="1" applyProtection="1">
      <alignment horizontal="left" vertical="center" wrapText="1"/>
      <protection/>
    </xf>
    <xf numFmtId="176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/>
    </xf>
    <xf numFmtId="0" fontId="45" fillId="0" borderId="9" xfId="63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right" vertical="center"/>
    </xf>
    <xf numFmtId="178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 wrapText="1"/>
    </xf>
    <xf numFmtId="176" fontId="0" fillId="33" borderId="9" xfId="0" applyNumberFormat="1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17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6" fontId="0" fillId="33" borderId="9" xfId="63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176" fontId="0" fillId="33" borderId="9" xfId="63" applyNumberFormat="1" applyFont="1" applyFill="1" applyBorder="1" applyAlignment="1" applyProtection="1">
      <alignment horizontal="center" vertical="center" wrapText="1"/>
      <protection/>
    </xf>
    <xf numFmtId="178" fontId="0" fillId="0" borderId="9" xfId="63" applyNumberFormat="1" applyFont="1" applyBorder="1" applyAlignment="1" applyProtection="1">
      <alignment horizontal="center" vertical="center" wrapText="1"/>
      <protection/>
    </xf>
    <xf numFmtId="178" fontId="0" fillId="0" borderId="9" xfId="0" applyNumberFormat="1" applyFont="1" applyBorder="1" applyAlignment="1">
      <alignment horizontal="left" vertical="center"/>
    </xf>
    <xf numFmtId="178" fontId="0" fillId="33" borderId="9" xfId="0" applyNumberFormat="1" applyFont="1" applyFill="1" applyBorder="1" applyAlignment="1">
      <alignment vertical="center"/>
    </xf>
    <xf numFmtId="58" fontId="0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zoomScaleSheetLayoutView="100" workbookViewId="0" topLeftCell="A70">
      <selection activeCell="K2" sqref="K1:K65536"/>
    </sheetView>
  </sheetViews>
  <sheetFormatPr defaultColWidth="9.00390625" defaultRowHeight="15"/>
  <cols>
    <col min="1" max="1" width="7.421875" style="1" customWidth="1"/>
    <col min="2" max="2" width="11.7109375" style="1" customWidth="1"/>
    <col min="3" max="3" width="26.28125" style="2" customWidth="1"/>
    <col min="4" max="4" width="10.7109375" style="3" customWidth="1"/>
    <col min="5" max="5" width="10.8515625" style="41" customWidth="1"/>
    <col min="6" max="6" width="13.421875" style="0" customWidth="1"/>
    <col min="7" max="7" width="13.57421875" style="1" customWidth="1"/>
    <col min="8" max="8" width="15.8515625" style="0" customWidth="1"/>
    <col min="9" max="9" width="15.57421875" style="0" customWidth="1"/>
    <col min="10" max="10" width="13.00390625" style="0" customWidth="1"/>
    <col min="11" max="11" width="24.00390625" style="0" customWidth="1"/>
    <col min="12" max="12" width="12.7109375" style="0" customWidth="1"/>
  </cols>
  <sheetData>
    <row r="1" spans="1:12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>
      <c r="A2" s="5" t="s">
        <v>1</v>
      </c>
      <c r="B2" s="5" t="s">
        <v>2</v>
      </c>
      <c r="C2" s="6" t="s">
        <v>3</v>
      </c>
      <c r="D2" s="7" t="s">
        <v>4</v>
      </c>
      <c r="E2" s="42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 t="s">
        <v>12</v>
      </c>
    </row>
    <row r="3" spans="1:12" ht="21.75" customHeight="1">
      <c r="A3" s="37">
        <v>1</v>
      </c>
      <c r="B3" s="37" t="s">
        <v>13</v>
      </c>
      <c r="C3" s="62" t="s">
        <v>14</v>
      </c>
      <c r="D3" s="63">
        <v>50</v>
      </c>
      <c r="E3" s="71">
        <v>615</v>
      </c>
      <c r="F3" s="64">
        <v>68</v>
      </c>
      <c r="G3" s="64">
        <v>612</v>
      </c>
      <c r="H3" s="64">
        <f>612*68</f>
        <v>41616</v>
      </c>
      <c r="I3" s="64">
        <f>H3*2</f>
        <v>83232</v>
      </c>
      <c r="J3" s="37" t="s">
        <v>15</v>
      </c>
      <c r="K3" s="70" t="s">
        <v>16</v>
      </c>
      <c r="L3" s="37"/>
    </row>
    <row r="4" spans="1:12" ht="21.75" customHeight="1">
      <c r="A4" s="37"/>
      <c r="B4" s="37"/>
      <c r="C4" s="62" t="s">
        <v>17</v>
      </c>
      <c r="D4" s="63">
        <v>18</v>
      </c>
      <c r="E4" s="71">
        <v>603</v>
      </c>
      <c r="F4" s="64"/>
      <c r="G4" s="64"/>
      <c r="H4" s="64"/>
      <c r="I4" s="64"/>
      <c r="J4" s="37"/>
      <c r="K4" s="37"/>
      <c r="L4" s="37"/>
    </row>
    <row r="5" spans="1:12" ht="21.75" customHeight="1">
      <c r="A5" s="37">
        <v>2</v>
      </c>
      <c r="B5" s="37" t="s">
        <v>13</v>
      </c>
      <c r="C5" s="62" t="s">
        <v>18</v>
      </c>
      <c r="D5" s="63">
        <v>90.5</v>
      </c>
      <c r="E5" s="71">
        <v>730</v>
      </c>
      <c r="F5" s="64">
        <v>90.5</v>
      </c>
      <c r="G5" s="64">
        <v>730</v>
      </c>
      <c r="H5" s="64">
        <v>66065</v>
      </c>
      <c r="I5" s="64">
        <v>132130</v>
      </c>
      <c r="J5" s="37" t="s">
        <v>15</v>
      </c>
      <c r="K5" s="37" t="s">
        <v>16</v>
      </c>
      <c r="L5" s="37"/>
    </row>
    <row r="6" spans="1:12" ht="21.75" customHeight="1">
      <c r="A6" s="11">
        <v>3</v>
      </c>
      <c r="B6" s="11" t="s">
        <v>19</v>
      </c>
      <c r="C6" s="12" t="s">
        <v>20</v>
      </c>
      <c r="D6" s="13">
        <v>2.1</v>
      </c>
      <c r="E6" s="14">
        <v>314</v>
      </c>
      <c r="F6" s="15">
        <v>99.7</v>
      </c>
      <c r="G6" s="15">
        <v>557</v>
      </c>
      <c r="H6" s="64">
        <v>55533</v>
      </c>
      <c r="I6" s="64">
        <v>111066</v>
      </c>
      <c r="J6" s="37" t="s">
        <v>15</v>
      </c>
      <c r="K6" s="37" t="s">
        <v>16</v>
      </c>
      <c r="L6" s="37"/>
    </row>
    <row r="7" spans="1:12" ht="21.75" customHeight="1">
      <c r="A7" s="11"/>
      <c r="B7" s="11"/>
      <c r="C7" s="12" t="s">
        <v>21</v>
      </c>
      <c r="D7" s="13">
        <v>11.7</v>
      </c>
      <c r="E7" s="14">
        <v>474</v>
      </c>
      <c r="F7" s="15"/>
      <c r="G7" s="15"/>
      <c r="H7" s="64"/>
      <c r="I7" s="64"/>
      <c r="J7" s="37"/>
      <c r="K7" s="37"/>
      <c r="L7" s="37"/>
    </row>
    <row r="8" spans="1:12" ht="21.75" customHeight="1">
      <c r="A8" s="11"/>
      <c r="B8" s="11"/>
      <c r="C8" s="12" t="s">
        <v>21</v>
      </c>
      <c r="D8" s="13">
        <v>85.9</v>
      </c>
      <c r="E8" s="14">
        <v>574</v>
      </c>
      <c r="F8" s="15"/>
      <c r="G8" s="15"/>
      <c r="H8" s="64"/>
      <c r="I8" s="64"/>
      <c r="J8" s="37"/>
      <c r="K8" s="37"/>
      <c r="L8" s="37"/>
    </row>
    <row r="9" spans="1:12" ht="21.75" customHeight="1">
      <c r="A9" s="11">
        <v>4</v>
      </c>
      <c r="B9" s="11" t="s">
        <v>19</v>
      </c>
      <c r="C9" s="12" t="s">
        <v>22</v>
      </c>
      <c r="D9" s="13">
        <v>42</v>
      </c>
      <c r="E9" s="14">
        <v>590</v>
      </c>
      <c r="F9" s="15">
        <v>111</v>
      </c>
      <c r="G9" s="15">
        <v>590</v>
      </c>
      <c r="H9" s="64">
        <v>65490</v>
      </c>
      <c r="I9" s="64">
        <v>130980</v>
      </c>
      <c r="J9" s="37" t="s">
        <v>15</v>
      </c>
      <c r="K9" s="37" t="s">
        <v>16</v>
      </c>
      <c r="L9" s="37"/>
    </row>
    <row r="10" spans="1:12" ht="21.75" customHeight="1">
      <c r="A10" s="11"/>
      <c r="B10" s="11"/>
      <c r="C10" s="12" t="s">
        <v>23</v>
      </c>
      <c r="D10" s="13">
        <v>69</v>
      </c>
      <c r="E10" s="14">
        <v>590</v>
      </c>
      <c r="F10" s="15"/>
      <c r="G10" s="15"/>
      <c r="H10" s="64"/>
      <c r="I10" s="64"/>
      <c r="J10" s="37"/>
      <c r="K10" s="37"/>
      <c r="L10" s="37"/>
    </row>
    <row r="11" spans="1:12" ht="21.75" customHeight="1">
      <c r="A11" s="37">
        <v>5</v>
      </c>
      <c r="B11" s="37" t="s">
        <v>13</v>
      </c>
      <c r="C11" s="62" t="s">
        <v>24</v>
      </c>
      <c r="D11" s="63">
        <v>43.4</v>
      </c>
      <c r="E11" s="71">
        <v>593</v>
      </c>
      <c r="F11" s="64">
        <v>113.3</v>
      </c>
      <c r="G11" s="64">
        <v>619</v>
      </c>
      <c r="H11" s="64">
        <v>70133</v>
      </c>
      <c r="I11" s="64">
        <v>140266</v>
      </c>
      <c r="J11" s="37" t="s">
        <v>15</v>
      </c>
      <c r="K11" s="37" t="s">
        <v>16</v>
      </c>
      <c r="L11" s="37"/>
    </row>
    <row r="12" spans="1:12" ht="21.75" customHeight="1">
      <c r="A12" s="37"/>
      <c r="B12" s="37"/>
      <c r="C12" s="62" t="s">
        <v>25</v>
      </c>
      <c r="D12" s="63">
        <v>22.6</v>
      </c>
      <c r="E12" s="71">
        <v>593</v>
      </c>
      <c r="F12" s="64"/>
      <c r="G12" s="64"/>
      <c r="H12" s="64"/>
      <c r="I12" s="64"/>
      <c r="J12" s="37"/>
      <c r="K12" s="37"/>
      <c r="L12" s="37"/>
    </row>
    <row r="13" spans="1:12" ht="21.75" customHeight="1">
      <c r="A13" s="37"/>
      <c r="B13" s="37"/>
      <c r="C13" s="62" t="s">
        <v>26</v>
      </c>
      <c r="D13" s="63">
        <v>47.3</v>
      </c>
      <c r="E13" s="71">
        <v>656</v>
      </c>
      <c r="F13" s="64"/>
      <c r="G13" s="64"/>
      <c r="H13" s="64"/>
      <c r="I13" s="64"/>
      <c r="J13" s="37"/>
      <c r="K13" s="37"/>
      <c r="L13" s="37"/>
    </row>
    <row r="14" spans="1:12" ht="21.75" customHeight="1">
      <c r="A14" s="37">
        <v>6</v>
      </c>
      <c r="B14" s="37" t="s">
        <v>27</v>
      </c>
      <c r="C14" s="65" t="s">
        <v>28</v>
      </c>
      <c r="D14" s="18">
        <v>93.5</v>
      </c>
      <c r="E14" s="72">
        <v>717</v>
      </c>
      <c r="F14" s="25">
        <v>113.9</v>
      </c>
      <c r="G14" s="64">
        <v>701</v>
      </c>
      <c r="H14" s="64">
        <v>79844</v>
      </c>
      <c r="I14" s="64" t="s">
        <v>29</v>
      </c>
      <c r="J14" s="37" t="s">
        <v>15</v>
      </c>
      <c r="K14" s="37" t="s">
        <v>16</v>
      </c>
      <c r="L14" s="37" t="s">
        <v>30</v>
      </c>
    </row>
    <row r="15" spans="1:12" ht="21.75" customHeight="1">
      <c r="A15" s="37"/>
      <c r="B15" s="37"/>
      <c r="C15" s="65" t="s">
        <v>28</v>
      </c>
      <c r="D15" s="18">
        <v>20.4</v>
      </c>
      <c r="E15" s="72">
        <v>624</v>
      </c>
      <c r="F15" s="25"/>
      <c r="G15" s="64"/>
      <c r="H15" s="64"/>
      <c r="I15" s="64"/>
      <c r="J15" s="37"/>
      <c r="K15" s="37"/>
      <c r="L15" s="37"/>
    </row>
    <row r="16" spans="1:12" ht="21.75" customHeight="1">
      <c r="A16" s="37">
        <v>7</v>
      </c>
      <c r="B16" s="37" t="s">
        <v>27</v>
      </c>
      <c r="C16" s="65" t="s">
        <v>31</v>
      </c>
      <c r="D16" s="66">
        <v>120</v>
      </c>
      <c r="E16" s="72">
        <v>750</v>
      </c>
      <c r="F16" s="67">
        <v>120</v>
      </c>
      <c r="G16" s="64">
        <v>750</v>
      </c>
      <c r="H16" s="64">
        <f>G16*D16</f>
        <v>90000</v>
      </c>
      <c r="I16" s="64" t="s">
        <v>29</v>
      </c>
      <c r="J16" s="37" t="s">
        <v>15</v>
      </c>
      <c r="K16" s="37" t="s">
        <v>16</v>
      </c>
      <c r="L16" s="37" t="s">
        <v>30</v>
      </c>
    </row>
    <row r="17" spans="1:12" ht="21.75" customHeight="1">
      <c r="A17" s="19">
        <v>8</v>
      </c>
      <c r="B17" s="19" t="s">
        <v>13</v>
      </c>
      <c r="C17" s="20" t="s">
        <v>32</v>
      </c>
      <c r="D17" s="21">
        <v>128.6</v>
      </c>
      <c r="E17" s="22">
        <v>739</v>
      </c>
      <c r="F17" s="16">
        <v>128.6</v>
      </c>
      <c r="G17" s="16">
        <v>739</v>
      </c>
      <c r="H17" s="16">
        <v>95035</v>
      </c>
      <c r="I17" s="16">
        <v>190070</v>
      </c>
      <c r="J17" s="19" t="s">
        <v>15</v>
      </c>
      <c r="K17" s="19" t="s">
        <v>16</v>
      </c>
      <c r="L17" s="19"/>
    </row>
    <row r="18" spans="1:12" ht="21.75" customHeight="1">
      <c r="A18" s="47">
        <v>9</v>
      </c>
      <c r="B18" s="47" t="s">
        <v>19</v>
      </c>
      <c r="C18" s="17" t="s">
        <v>33</v>
      </c>
      <c r="D18" s="18">
        <v>144</v>
      </c>
      <c r="E18" s="14">
        <v>773</v>
      </c>
      <c r="F18" s="25">
        <v>144</v>
      </c>
      <c r="G18" s="23">
        <v>773</v>
      </c>
      <c r="H18" s="16">
        <f>F18*G18</f>
        <v>111312</v>
      </c>
      <c r="I18" s="16">
        <f>H18*2</f>
        <v>222624</v>
      </c>
      <c r="J18" s="37" t="s">
        <v>15</v>
      </c>
      <c r="K18" s="37" t="s">
        <v>16</v>
      </c>
      <c r="L18" s="54"/>
    </row>
    <row r="19" spans="1:12" ht="21.75" customHeight="1">
      <c r="A19" s="33">
        <v>10</v>
      </c>
      <c r="B19" s="33" t="s">
        <v>34</v>
      </c>
      <c r="C19" s="34" t="s">
        <v>35</v>
      </c>
      <c r="D19" s="21">
        <v>55</v>
      </c>
      <c r="E19" s="30">
        <v>763</v>
      </c>
      <c r="F19" s="35">
        <v>153.6</v>
      </c>
      <c r="G19" s="16">
        <v>516</v>
      </c>
      <c r="H19" s="16">
        <f>F19*G19</f>
        <v>79257.6</v>
      </c>
      <c r="I19" s="16">
        <f>H19*2</f>
        <v>158515.2</v>
      </c>
      <c r="J19" s="19" t="s">
        <v>36</v>
      </c>
      <c r="K19" s="19" t="s">
        <v>16</v>
      </c>
      <c r="L19" s="19"/>
    </row>
    <row r="20" spans="1:12" ht="21.75" customHeight="1">
      <c r="A20" s="33"/>
      <c r="B20" s="33"/>
      <c r="C20" s="34" t="s">
        <v>37</v>
      </c>
      <c r="D20" s="21">
        <v>98.6</v>
      </c>
      <c r="E20" s="30">
        <v>377</v>
      </c>
      <c r="F20" s="35"/>
      <c r="G20" s="16"/>
      <c r="H20" s="16"/>
      <c r="I20" s="16"/>
      <c r="J20" s="19"/>
      <c r="K20" s="19"/>
      <c r="L20" s="19"/>
    </row>
    <row r="21" spans="1:12" ht="21.75" customHeight="1">
      <c r="A21" s="19">
        <v>11</v>
      </c>
      <c r="B21" s="19" t="s">
        <v>13</v>
      </c>
      <c r="C21" s="20" t="s">
        <v>38</v>
      </c>
      <c r="D21" s="21">
        <v>165.1</v>
      </c>
      <c r="E21" s="22">
        <v>630</v>
      </c>
      <c r="F21" s="16">
        <v>165.1</v>
      </c>
      <c r="G21" s="16">
        <v>630</v>
      </c>
      <c r="H21" s="16">
        <v>104013</v>
      </c>
      <c r="I21" s="16">
        <v>208026</v>
      </c>
      <c r="J21" s="19" t="s">
        <v>15</v>
      </c>
      <c r="K21" s="19" t="s">
        <v>16</v>
      </c>
      <c r="L21" s="19"/>
    </row>
    <row r="22" spans="1:12" ht="21.75" customHeight="1">
      <c r="A22" s="19">
        <v>12</v>
      </c>
      <c r="B22" s="19" t="s">
        <v>13</v>
      </c>
      <c r="C22" s="20" t="s">
        <v>39</v>
      </c>
      <c r="D22" s="21">
        <v>136.7</v>
      </c>
      <c r="E22" s="22">
        <v>740</v>
      </c>
      <c r="F22" s="16">
        <v>165.2</v>
      </c>
      <c r="G22" s="16">
        <v>740</v>
      </c>
      <c r="H22" s="16">
        <v>122248</v>
      </c>
      <c r="I22" s="16">
        <v>244496</v>
      </c>
      <c r="J22" s="19" t="s">
        <v>15</v>
      </c>
      <c r="K22" s="19" t="s">
        <v>16</v>
      </c>
      <c r="L22" s="19"/>
    </row>
    <row r="23" spans="1:12" ht="21.75" customHeight="1">
      <c r="A23" s="19"/>
      <c r="B23" s="19"/>
      <c r="C23" s="20" t="s">
        <v>40</v>
      </c>
      <c r="D23" s="21">
        <v>28.5</v>
      </c>
      <c r="E23" s="22">
        <v>739</v>
      </c>
      <c r="F23" s="16"/>
      <c r="G23" s="16"/>
      <c r="H23" s="16"/>
      <c r="I23" s="16"/>
      <c r="J23" s="19"/>
      <c r="K23" s="19"/>
      <c r="L23" s="19"/>
    </row>
    <row r="24" spans="1:12" ht="21.75" customHeight="1">
      <c r="A24" s="33">
        <v>13</v>
      </c>
      <c r="B24" s="33" t="s">
        <v>34</v>
      </c>
      <c r="C24" s="34" t="s">
        <v>41</v>
      </c>
      <c r="D24" s="21">
        <v>16.3</v>
      </c>
      <c r="E24" s="30">
        <v>773</v>
      </c>
      <c r="F24" s="35">
        <v>165.25</v>
      </c>
      <c r="G24" s="16">
        <v>756</v>
      </c>
      <c r="H24" s="16">
        <f>F24*G24</f>
        <v>124929</v>
      </c>
      <c r="I24" s="16">
        <f>H24*2</f>
        <v>249858</v>
      </c>
      <c r="J24" s="19" t="s">
        <v>36</v>
      </c>
      <c r="K24" s="19" t="s">
        <v>16</v>
      </c>
      <c r="L24" s="19"/>
    </row>
    <row r="25" spans="1:12" ht="21.75" customHeight="1">
      <c r="A25" s="33"/>
      <c r="B25" s="33"/>
      <c r="C25" s="34" t="s">
        <v>42</v>
      </c>
      <c r="D25" s="21">
        <v>83.1</v>
      </c>
      <c r="E25" s="30">
        <v>773</v>
      </c>
      <c r="F25" s="35"/>
      <c r="G25" s="16"/>
      <c r="H25" s="16"/>
      <c r="I25" s="16"/>
      <c r="J25" s="19"/>
      <c r="K25" s="19"/>
      <c r="L25" s="19"/>
    </row>
    <row r="26" spans="1:12" ht="21.75" customHeight="1">
      <c r="A26" s="33"/>
      <c r="B26" s="33"/>
      <c r="C26" s="34" t="s">
        <v>43</v>
      </c>
      <c r="D26" s="21">
        <v>9.35</v>
      </c>
      <c r="E26" s="30">
        <v>470</v>
      </c>
      <c r="F26" s="35"/>
      <c r="G26" s="16"/>
      <c r="H26" s="16"/>
      <c r="I26" s="16"/>
      <c r="J26" s="19"/>
      <c r="K26" s="19"/>
      <c r="L26" s="19"/>
    </row>
    <row r="27" spans="1:12" ht="21.75" customHeight="1">
      <c r="A27" s="33"/>
      <c r="B27" s="33"/>
      <c r="C27" s="34" t="s">
        <v>44</v>
      </c>
      <c r="D27" s="21">
        <v>56.5</v>
      </c>
      <c r="E27" s="30">
        <v>773</v>
      </c>
      <c r="F27" s="35"/>
      <c r="G27" s="16"/>
      <c r="H27" s="16"/>
      <c r="I27" s="16"/>
      <c r="J27" s="19"/>
      <c r="K27" s="19"/>
      <c r="L27" s="19"/>
    </row>
    <row r="28" spans="1:12" ht="21.75" customHeight="1">
      <c r="A28" s="30">
        <v>14</v>
      </c>
      <c r="B28" s="33" t="s">
        <v>34</v>
      </c>
      <c r="C28" s="34" t="s">
        <v>45</v>
      </c>
      <c r="D28" s="21">
        <v>19.9</v>
      </c>
      <c r="E28" s="30">
        <v>432</v>
      </c>
      <c r="F28" s="35">
        <v>172.1</v>
      </c>
      <c r="G28" s="16">
        <v>449</v>
      </c>
      <c r="H28" s="16">
        <f>F28*G28</f>
        <v>77272.9</v>
      </c>
      <c r="I28" s="16">
        <f>H28*2</f>
        <v>154545.8</v>
      </c>
      <c r="J28" s="19" t="s">
        <v>36</v>
      </c>
      <c r="K28" s="19" t="s">
        <v>16</v>
      </c>
      <c r="L28" s="19"/>
    </row>
    <row r="29" spans="1:12" ht="21.75" customHeight="1">
      <c r="A29" s="30"/>
      <c r="B29" s="33"/>
      <c r="C29" s="34" t="s">
        <v>46</v>
      </c>
      <c r="D29" s="21">
        <v>21.4</v>
      </c>
      <c r="E29" s="30">
        <v>432</v>
      </c>
      <c r="F29" s="35"/>
      <c r="G29" s="16"/>
      <c r="H29" s="16"/>
      <c r="I29" s="16"/>
      <c r="J29" s="19"/>
      <c r="K29" s="19"/>
      <c r="L29" s="19"/>
    </row>
    <row r="30" spans="1:12" ht="21.75" customHeight="1">
      <c r="A30" s="30"/>
      <c r="B30" s="33"/>
      <c r="C30" s="34" t="s">
        <v>47</v>
      </c>
      <c r="D30" s="21">
        <v>92.3</v>
      </c>
      <c r="E30" s="30">
        <v>462</v>
      </c>
      <c r="F30" s="35"/>
      <c r="G30" s="16"/>
      <c r="H30" s="16"/>
      <c r="I30" s="16"/>
      <c r="J30" s="19"/>
      <c r="K30" s="19"/>
      <c r="L30" s="19"/>
    </row>
    <row r="31" spans="1:12" ht="21.75" customHeight="1">
      <c r="A31" s="30"/>
      <c r="B31" s="33"/>
      <c r="C31" s="34" t="s">
        <v>48</v>
      </c>
      <c r="D31" s="21">
        <v>38.5</v>
      </c>
      <c r="E31" s="30">
        <v>432</v>
      </c>
      <c r="F31" s="35"/>
      <c r="G31" s="16"/>
      <c r="H31" s="16"/>
      <c r="I31" s="16"/>
      <c r="J31" s="19"/>
      <c r="K31" s="19"/>
      <c r="L31" s="19"/>
    </row>
    <row r="32" spans="1:12" ht="21.75" customHeight="1">
      <c r="A32" s="19">
        <v>15</v>
      </c>
      <c r="B32" s="11" t="s">
        <v>19</v>
      </c>
      <c r="C32" s="12" t="s">
        <v>49</v>
      </c>
      <c r="D32" s="13">
        <v>19</v>
      </c>
      <c r="E32" s="14">
        <v>953</v>
      </c>
      <c r="F32" s="15">
        <v>177</v>
      </c>
      <c r="G32" s="15">
        <v>793</v>
      </c>
      <c r="H32" s="35">
        <v>140361</v>
      </c>
      <c r="I32" s="35">
        <v>280722</v>
      </c>
      <c r="J32" s="37" t="s">
        <v>15</v>
      </c>
      <c r="K32" s="37" t="s">
        <v>16</v>
      </c>
      <c r="L32" s="19"/>
    </row>
    <row r="33" spans="1:12" ht="21.75" customHeight="1">
      <c r="A33" s="19"/>
      <c r="B33" s="11"/>
      <c r="C33" s="12" t="s">
        <v>49</v>
      </c>
      <c r="D33" s="13">
        <v>62</v>
      </c>
      <c r="E33" s="14">
        <v>773</v>
      </c>
      <c r="F33" s="15"/>
      <c r="G33" s="15"/>
      <c r="H33" s="35"/>
      <c r="I33" s="35"/>
      <c r="J33" s="37"/>
      <c r="K33" s="37"/>
      <c r="L33" s="19"/>
    </row>
    <row r="34" spans="1:12" ht="21.75" customHeight="1">
      <c r="A34" s="19"/>
      <c r="B34" s="11"/>
      <c r="C34" s="12" t="s">
        <v>50</v>
      </c>
      <c r="D34" s="13">
        <v>96</v>
      </c>
      <c r="E34" s="14">
        <v>773</v>
      </c>
      <c r="F34" s="15"/>
      <c r="G34" s="15"/>
      <c r="H34" s="35"/>
      <c r="I34" s="35"/>
      <c r="J34" s="37"/>
      <c r="K34" s="37"/>
      <c r="L34" s="19"/>
    </row>
    <row r="35" spans="1:12" ht="21.75" customHeight="1">
      <c r="A35" s="11">
        <v>16</v>
      </c>
      <c r="B35" s="11" t="s">
        <v>19</v>
      </c>
      <c r="C35" s="12" t="s">
        <v>51</v>
      </c>
      <c r="D35" s="13">
        <v>104</v>
      </c>
      <c r="E35" s="14">
        <v>773</v>
      </c>
      <c r="F35" s="15">
        <v>212.2</v>
      </c>
      <c r="G35" s="45">
        <v>768</v>
      </c>
      <c r="H35" s="16">
        <v>162970</v>
      </c>
      <c r="I35" s="16">
        <v>325940</v>
      </c>
      <c r="J35" s="37" t="s">
        <v>15</v>
      </c>
      <c r="K35" s="37" t="s">
        <v>52</v>
      </c>
      <c r="L35" s="19"/>
    </row>
    <row r="36" spans="1:12" ht="21.75" customHeight="1">
      <c r="A36" s="11"/>
      <c r="B36" s="11"/>
      <c r="C36" s="12" t="s">
        <v>53</v>
      </c>
      <c r="D36" s="13">
        <v>9.6</v>
      </c>
      <c r="E36" s="14">
        <v>656</v>
      </c>
      <c r="F36" s="15"/>
      <c r="G36" s="45"/>
      <c r="H36" s="16"/>
      <c r="I36" s="16"/>
      <c r="J36" s="37"/>
      <c r="K36" s="37"/>
      <c r="L36" s="19"/>
    </row>
    <row r="37" spans="1:12" ht="21.75" customHeight="1">
      <c r="A37" s="11"/>
      <c r="B37" s="11"/>
      <c r="C37" s="12" t="s">
        <v>53</v>
      </c>
      <c r="D37" s="13">
        <v>98.6</v>
      </c>
      <c r="E37" s="14">
        <v>773</v>
      </c>
      <c r="F37" s="15"/>
      <c r="G37" s="45"/>
      <c r="H37" s="16"/>
      <c r="I37" s="16"/>
      <c r="J37" s="37"/>
      <c r="K37" s="37"/>
      <c r="L37" s="19"/>
    </row>
    <row r="38" spans="1:12" ht="21.75" customHeight="1">
      <c r="A38" s="19">
        <v>17</v>
      </c>
      <c r="B38" s="19" t="s">
        <v>13</v>
      </c>
      <c r="C38" s="20" t="s">
        <v>54</v>
      </c>
      <c r="D38" s="21">
        <v>18.9</v>
      </c>
      <c r="E38" s="22">
        <v>336</v>
      </c>
      <c r="F38" s="16">
        <v>228.5</v>
      </c>
      <c r="G38" s="16">
        <v>706</v>
      </c>
      <c r="H38" s="16">
        <f>706*228.5</f>
        <v>161321</v>
      </c>
      <c r="I38" s="16">
        <f>H38*2</f>
        <v>322642</v>
      </c>
      <c r="J38" s="19" t="s">
        <v>15</v>
      </c>
      <c r="K38" s="19" t="s">
        <v>52</v>
      </c>
      <c r="L38" s="19"/>
    </row>
    <row r="39" spans="1:12" ht="21.75" customHeight="1">
      <c r="A39" s="19"/>
      <c r="B39" s="19"/>
      <c r="C39" s="20" t="s">
        <v>55</v>
      </c>
      <c r="D39" s="21">
        <v>105.1</v>
      </c>
      <c r="E39" s="22">
        <v>739</v>
      </c>
      <c r="F39" s="16"/>
      <c r="G39" s="16"/>
      <c r="H39" s="16"/>
      <c r="I39" s="16"/>
      <c r="J39" s="19"/>
      <c r="K39" s="19"/>
      <c r="L39" s="19"/>
    </row>
    <row r="40" spans="1:12" ht="21.75" customHeight="1">
      <c r="A40" s="19"/>
      <c r="B40" s="19"/>
      <c r="C40" s="20" t="s">
        <v>56</v>
      </c>
      <c r="D40" s="21">
        <v>104.5</v>
      </c>
      <c r="E40" s="22">
        <v>739</v>
      </c>
      <c r="F40" s="16"/>
      <c r="G40" s="16"/>
      <c r="H40" s="16"/>
      <c r="I40" s="16"/>
      <c r="J40" s="19"/>
      <c r="K40" s="19"/>
      <c r="L40" s="19"/>
    </row>
    <row r="41" spans="1:12" ht="21.75" customHeight="1">
      <c r="A41" s="11">
        <v>18</v>
      </c>
      <c r="B41" s="11" t="s">
        <v>19</v>
      </c>
      <c r="C41" s="12" t="s">
        <v>57</v>
      </c>
      <c r="D41" s="13">
        <v>120.5</v>
      </c>
      <c r="E41" s="14">
        <v>705</v>
      </c>
      <c r="F41" s="15">
        <v>274.6</v>
      </c>
      <c r="G41" s="15">
        <v>707</v>
      </c>
      <c r="H41" s="16">
        <v>194143</v>
      </c>
      <c r="I41" s="16">
        <v>388286</v>
      </c>
      <c r="J41" s="37" t="s">
        <v>15</v>
      </c>
      <c r="K41" s="37" t="s">
        <v>52</v>
      </c>
      <c r="L41" s="19"/>
    </row>
    <row r="42" spans="1:12" ht="21.75" customHeight="1">
      <c r="A42" s="11"/>
      <c r="B42" s="11"/>
      <c r="C42" s="12" t="s">
        <v>58</v>
      </c>
      <c r="D42" s="13">
        <v>98.3</v>
      </c>
      <c r="E42" s="14">
        <v>705</v>
      </c>
      <c r="F42" s="15"/>
      <c r="G42" s="15"/>
      <c r="H42" s="16"/>
      <c r="I42" s="16"/>
      <c r="J42" s="37"/>
      <c r="K42" s="37"/>
      <c r="L42" s="19"/>
    </row>
    <row r="43" spans="1:12" ht="21.75" customHeight="1">
      <c r="A43" s="11"/>
      <c r="B43" s="11"/>
      <c r="C43" s="12" t="s">
        <v>59</v>
      </c>
      <c r="D43" s="43">
        <v>27.9</v>
      </c>
      <c r="E43" s="44">
        <v>711</v>
      </c>
      <c r="F43" s="15"/>
      <c r="G43" s="15"/>
      <c r="H43" s="16"/>
      <c r="I43" s="16"/>
      <c r="J43" s="37"/>
      <c r="K43" s="37"/>
      <c r="L43" s="19"/>
    </row>
    <row r="44" spans="1:12" ht="21.75" customHeight="1">
      <c r="A44" s="11"/>
      <c r="B44" s="11"/>
      <c r="C44" s="12" t="s">
        <v>60</v>
      </c>
      <c r="D44" s="43">
        <v>27.9</v>
      </c>
      <c r="E44" s="44">
        <v>711</v>
      </c>
      <c r="F44" s="15"/>
      <c r="G44" s="15"/>
      <c r="H44" s="16"/>
      <c r="I44" s="16"/>
      <c r="J44" s="37"/>
      <c r="K44" s="37"/>
      <c r="L44" s="19"/>
    </row>
    <row r="45" spans="1:12" ht="21.75" customHeight="1">
      <c r="A45" s="33">
        <v>19</v>
      </c>
      <c r="B45" s="33" t="s">
        <v>34</v>
      </c>
      <c r="C45" s="34" t="s">
        <v>61</v>
      </c>
      <c r="D45" s="21">
        <v>126.6</v>
      </c>
      <c r="E45" s="30">
        <v>773</v>
      </c>
      <c r="F45" s="35">
        <v>300.8</v>
      </c>
      <c r="G45" s="16">
        <v>773</v>
      </c>
      <c r="H45" s="16">
        <f>F45*G45</f>
        <v>232518.4</v>
      </c>
      <c r="I45" s="16">
        <f>H45*2</f>
        <v>465036.8</v>
      </c>
      <c r="J45" s="19" t="s">
        <v>36</v>
      </c>
      <c r="K45" s="19" t="s">
        <v>52</v>
      </c>
      <c r="L45" s="19"/>
    </row>
    <row r="46" spans="1:12" ht="21.75" customHeight="1">
      <c r="A46" s="33"/>
      <c r="B46" s="33"/>
      <c r="C46" s="34" t="s">
        <v>62</v>
      </c>
      <c r="D46" s="21">
        <v>74.2</v>
      </c>
      <c r="E46" s="30">
        <v>773</v>
      </c>
      <c r="F46" s="35"/>
      <c r="G46" s="16"/>
      <c r="H46" s="16"/>
      <c r="I46" s="16"/>
      <c r="J46" s="19"/>
      <c r="K46" s="19"/>
      <c r="L46" s="19"/>
    </row>
    <row r="47" spans="1:12" ht="21.75" customHeight="1">
      <c r="A47" s="33"/>
      <c r="B47" s="33"/>
      <c r="C47" s="34" t="s">
        <v>63</v>
      </c>
      <c r="D47" s="21">
        <v>100</v>
      </c>
      <c r="E47" s="30">
        <v>773</v>
      </c>
      <c r="F47" s="35"/>
      <c r="G47" s="16"/>
      <c r="H47" s="16"/>
      <c r="I47" s="16"/>
      <c r="J47" s="19"/>
      <c r="K47" s="19"/>
      <c r="L47" s="19"/>
    </row>
    <row r="48" spans="1:12" ht="21.75" customHeight="1">
      <c r="A48" s="19">
        <v>20</v>
      </c>
      <c r="B48" s="19" t="s">
        <v>13</v>
      </c>
      <c r="C48" s="20" t="s">
        <v>64</v>
      </c>
      <c r="D48" s="21">
        <v>65.4</v>
      </c>
      <c r="E48" s="22">
        <v>663</v>
      </c>
      <c r="F48" s="16">
        <v>305.9</v>
      </c>
      <c r="G48" s="16">
        <v>607</v>
      </c>
      <c r="H48" s="16">
        <v>185681</v>
      </c>
      <c r="I48" s="16">
        <v>371362</v>
      </c>
      <c r="J48" s="19" t="s">
        <v>15</v>
      </c>
      <c r="K48" s="19" t="s">
        <v>52</v>
      </c>
      <c r="L48" s="19"/>
    </row>
    <row r="49" spans="1:12" ht="21.75" customHeight="1">
      <c r="A49" s="19"/>
      <c r="B49" s="19"/>
      <c r="C49" s="20" t="s">
        <v>65</v>
      </c>
      <c r="D49" s="21">
        <v>97.2</v>
      </c>
      <c r="E49" s="22">
        <v>508</v>
      </c>
      <c r="F49" s="16"/>
      <c r="G49" s="16"/>
      <c r="H49" s="16"/>
      <c r="I49" s="16"/>
      <c r="J49" s="19"/>
      <c r="K49" s="19"/>
      <c r="L49" s="19"/>
    </row>
    <row r="50" spans="1:12" ht="21.75" customHeight="1">
      <c r="A50" s="19"/>
      <c r="B50" s="19"/>
      <c r="C50" s="20" t="s">
        <v>66</v>
      </c>
      <c r="D50" s="21">
        <v>65</v>
      </c>
      <c r="E50" s="22">
        <v>558</v>
      </c>
      <c r="F50" s="16"/>
      <c r="G50" s="16"/>
      <c r="H50" s="16"/>
      <c r="I50" s="16"/>
      <c r="J50" s="19"/>
      <c r="K50" s="19"/>
      <c r="L50" s="19"/>
    </row>
    <row r="51" spans="1:12" ht="21.75" customHeight="1">
      <c r="A51" s="19"/>
      <c r="B51" s="19"/>
      <c r="C51" s="20" t="s">
        <v>67</v>
      </c>
      <c r="D51" s="21">
        <v>78.3</v>
      </c>
      <c r="E51" s="22">
        <v>722</v>
      </c>
      <c r="F51" s="16"/>
      <c r="G51" s="16"/>
      <c r="H51" s="16"/>
      <c r="I51" s="16"/>
      <c r="J51" s="19"/>
      <c r="K51" s="19"/>
      <c r="L51" s="19"/>
    </row>
    <row r="52" spans="1:12" ht="21.75" customHeight="1">
      <c r="A52" s="19">
        <v>21</v>
      </c>
      <c r="B52" s="19" t="s">
        <v>13</v>
      </c>
      <c r="C52" s="20" t="s">
        <v>68</v>
      </c>
      <c r="D52" s="21">
        <v>56.9</v>
      </c>
      <c r="E52" s="22">
        <v>683</v>
      </c>
      <c r="F52" s="16">
        <v>343.8</v>
      </c>
      <c r="G52" s="16">
        <v>700</v>
      </c>
      <c r="H52" s="16">
        <v>240660</v>
      </c>
      <c r="I52" s="16">
        <v>240660</v>
      </c>
      <c r="J52" s="19" t="s">
        <v>15</v>
      </c>
      <c r="K52" s="19" t="s">
        <v>52</v>
      </c>
      <c r="L52" s="19"/>
    </row>
    <row r="53" spans="1:12" ht="21.75" customHeight="1">
      <c r="A53" s="19"/>
      <c r="B53" s="19"/>
      <c r="C53" s="20" t="s">
        <v>69</v>
      </c>
      <c r="D53" s="21">
        <v>128.3</v>
      </c>
      <c r="E53" s="22">
        <v>703</v>
      </c>
      <c r="F53" s="16"/>
      <c r="G53" s="16"/>
      <c r="H53" s="16"/>
      <c r="I53" s="16"/>
      <c r="J53" s="19"/>
      <c r="K53" s="19"/>
      <c r="L53" s="19"/>
    </row>
    <row r="54" spans="1:12" ht="21.75" customHeight="1">
      <c r="A54" s="19"/>
      <c r="B54" s="19"/>
      <c r="C54" s="20" t="s">
        <v>70</v>
      </c>
      <c r="D54" s="21">
        <v>68</v>
      </c>
      <c r="E54" s="22">
        <v>703</v>
      </c>
      <c r="F54" s="16"/>
      <c r="G54" s="16"/>
      <c r="H54" s="16"/>
      <c r="I54" s="16"/>
      <c r="J54" s="19"/>
      <c r="K54" s="19"/>
      <c r="L54" s="19"/>
    </row>
    <row r="55" spans="1:12" ht="21.75" customHeight="1">
      <c r="A55" s="19"/>
      <c r="B55" s="19"/>
      <c r="C55" s="20" t="s">
        <v>71</v>
      </c>
      <c r="D55" s="21">
        <v>90.6</v>
      </c>
      <c r="E55" s="22">
        <v>703</v>
      </c>
      <c r="F55" s="16"/>
      <c r="G55" s="16"/>
      <c r="H55" s="16"/>
      <c r="I55" s="16"/>
      <c r="J55" s="19"/>
      <c r="K55" s="19"/>
      <c r="L55" s="19"/>
    </row>
    <row r="56" spans="1:12" ht="21.75" customHeight="1">
      <c r="A56" s="11">
        <v>22</v>
      </c>
      <c r="B56" s="11" t="s">
        <v>19</v>
      </c>
      <c r="C56" s="12" t="s">
        <v>72</v>
      </c>
      <c r="D56" s="13">
        <v>98.96</v>
      </c>
      <c r="E56" s="14">
        <v>773</v>
      </c>
      <c r="F56" s="15">
        <v>353.06</v>
      </c>
      <c r="G56" s="15">
        <v>680</v>
      </c>
      <c r="H56" s="16">
        <v>240081</v>
      </c>
      <c r="I56" s="16">
        <v>480162</v>
      </c>
      <c r="J56" s="37" t="s">
        <v>15</v>
      </c>
      <c r="K56" s="37" t="s">
        <v>52</v>
      </c>
      <c r="L56" s="19"/>
    </row>
    <row r="57" spans="1:12" ht="21.75" customHeight="1">
      <c r="A57" s="11"/>
      <c r="B57" s="11"/>
      <c r="C57" s="12" t="s">
        <v>73</v>
      </c>
      <c r="D57" s="13">
        <v>20</v>
      </c>
      <c r="E57" s="14">
        <v>677</v>
      </c>
      <c r="F57" s="15"/>
      <c r="G57" s="15"/>
      <c r="H57" s="16"/>
      <c r="I57" s="16"/>
      <c r="J57" s="37"/>
      <c r="K57" s="37"/>
      <c r="L57" s="19"/>
    </row>
    <row r="58" spans="1:12" ht="21.75" customHeight="1">
      <c r="A58" s="11"/>
      <c r="B58" s="11"/>
      <c r="C58" s="12" t="s">
        <v>73</v>
      </c>
      <c r="D58" s="13">
        <v>17.6</v>
      </c>
      <c r="E58" s="14">
        <v>677</v>
      </c>
      <c r="F58" s="15"/>
      <c r="G58" s="15"/>
      <c r="H58" s="16"/>
      <c r="I58" s="16"/>
      <c r="J58" s="37"/>
      <c r="K58" s="37"/>
      <c r="L58" s="19"/>
    </row>
    <row r="59" spans="1:12" ht="21.75" customHeight="1">
      <c r="A59" s="11"/>
      <c r="B59" s="11"/>
      <c r="C59" s="12" t="s">
        <v>74</v>
      </c>
      <c r="D59" s="13">
        <v>41.5</v>
      </c>
      <c r="E59" s="14">
        <v>773</v>
      </c>
      <c r="F59" s="15"/>
      <c r="G59" s="15"/>
      <c r="H59" s="16"/>
      <c r="I59" s="16"/>
      <c r="J59" s="37"/>
      <c r="K59" s="37"/>
      <c r="L59" s="19"/>
    </row>
    <row r="60" spans="1:12" ht="21.75" customHeight="1">
      <c r="A60" s="11"/>
      <c r="B60" s="11"/>
      <c r="C60" s="12" t="s">
        <v>74</v>
      </c>
      <c r="D60" s="13">
        <v>8.5</v>
      </c>
      <c r="E60" s="14">
        <v>504</v>
      </c>
      <c r="F60" s="15"/>
      <c r="G60" s="15"/>
      <c r="H60" s="16"/>
      <c r="I60" s="16"/>
      <c r="J60" s="37"/>
      <c r="K60" s="37"/>
      <c r="L60" s="19"/>
    </row>
    <row r="61" spans="1:12" ht="21.75" customHeight="1">
      <c r="A61" s="11"/>
      <c r="B61" s="11"/>
      <c r="C61" s="12" t="s">
        <v>75</v>
      </c>
      <c r="D61" s="13">
        <v>20</v>
      </c>
      <c r="E61" s="14">
        <v>504</v>
      </c>
      <c r="F61" s="15"/>
      <c r="G61" s="15"/>
      <c r="H61" s="16"/>
      <c r="I61" s="16"/>
      <c r="J61" s="37"/>
      <c r="K61" s="37"/>
      <c r="L61" s="19"/>
    </row>
    <row r="62" spans="1:12" ht="21.75" customHeight="1">
      <c r="A62" s="11"/>
      <c r="B62" s="11"/>
      <c r="C62" s="12" t="s">
        <v>76</v>
      </c>
      <c r="D62" s="13">
        <v>61.4</v>
      </c>
      <c r="E62" s="14">
        <v>624</v>
      </c>
      <c r="F62" s="15"/>
      <c r="G62" s="15"/>
      <c r="H62" s="16"/>
      <c r="I62" s="16"/>
      <c r="J62" s="37"/>
      <c r="K62" s="37"/>
      <c r="L62" s="19"/>
    </row>
    <row r="63" spans="1:12" ht="21.75" customHeight="1">
      <c r="A63" s="11"/>
      <c r="B63" s="11"/>
      <c r="C63" s="12" t="s">
        <v>77</v>
      </c>
      <c r="D63" s="13">
        <v>85.1</v>
      </c>
      <c r="E63" s="14">
        <v>624</v>
      </c>
      <c r="F63" s="15"/>
      <c r="G63" s="15"/>
      <c r="H63" s="16"/>
      <c r="I63" s="16"/>
      <c r="J63" s="37"/>
      <c r="K63" s="37"/>
      <c r="L63" s="19"/>
    </row>
    <row r="64" spans="1:12" ht="21.75" customHeight="1">
      <c r="A64" s="11">
        <v>23</v>
      </c>
      <c r="B64" s="11" t="s">
        <v>19</v>
      </c>
      <c r="C64" s="12" t="s">
        <v>78</v>
      </c>
      <c r="D64" s="13">
        <v>107.6</v>
      </c>
      <c r="E64" s="14">
        <v>773</v>
      </c>
      <c r="F64" s="15">
        <v>375.3</v>
      </c>
      <c r="G64" s="15">
        <v>760</v>
      </c>
      <c r="H64" s="16">
        <v>285228</v>
      </c>
      <c r="I64" s="16">
        <v>570456</v>
      </c>
      <c r="J64" s="37" t="s">
        <v>15</v>
      </c>
      <c r="K64" s="37" t="s">
        <v>52</v>
      </c>
      <c r="L64" s="19"/>
    </row>
    <row r="65" spans="1:12" ht="21.75" customHeight="1">
      <c r="A65" s="11"/>
      <c r="B65" s="11"/>
      <c r="C65" s="12" t="s">
        <v>79</v>
      </c>
      <c r="D65" s="13">
        <v>104.3</v>
      </c>
      <c r="E65" s="14">
        <v>773</v>
      </c>
      <c r="F65" s="15"/>
      <c r="G65" s="15"/>
      <c r="H65" s="16"/>
      <c r="I65" s="16"/>
      <c r="J65" s="37"/>
      <c r="K65" s="37"/>
      <c r="L65" s="19"/>
    </row>
    <row r="66" spans="1:12" ht="21.75" customHeight="1">
      <c r="A66" s="11"/>
      <c r="B66" s="11"/>
      <c r="C66" s="12" t="s">
        <v>80</v>
      </c>
      <c r="D66" s="13">
        <v>128.4</v>
      </c>
      <c r="E66" s="14">
        <v>773</v>
      </c>
      <c r="F66" s="15"/>
      <c r="G66" s="15"/>
      <c r="H66" s="16"/>
      <c r="I66" s="16"/>
      <c r="J66" s="37"/>
      <c r="K66" s="37"/>
      <c r="L66" s="19"/>
    </row>
    <row r="67" spans="1:12" ht="21.75" customHeight="1">
      <c r="A67" s="11"/>
      <c r="B67" s="11"/>
      <c r="C67" s="12" t="s">
        <v>81</v>
      </c>
      <c r="D67" s="13">
        <v>35</v>
      </c>
      <c r="E67" s="14">
        <v>624</v>
      </c>
      <c r="F67" s="15"/>
      <c r="G67" s="15"/>
      <c r="H67" s="16"/>
      <c r="I67" s="16"/>
      <c r="J67" s="37"/>
      <c r="K67" s="37"/>
      <c r="L67" s="19"/>
    </row>
    <row r="68" spans="1:12" ht="21.75" customHeight="1">
      <c r="A68" s="19">
        <v>24</v>
      </c>
      <c r="B68" s="19" t="s">
        <v>13</v>
      </c>
      <c r="C68" s="20" t="s">
        <v>82</v>
      </c>
      <c r="D68" s="21">
        <v>164.8</v>
      </c>
      <c r="E68" s="22">
        <v>740</v>
      </c>
      <c r="F68" s="16">
        <v>403.5</v>
      </c>
      <c r="G68" s="16">
        <v>732</v>
      </c>
      <c r="H68" s="16">
        <v>295362</v>
      </c>
      <c r="I68" s="16">
        <v>590724</v>
      </c>
      <c r="J68" s="19" t="s">
        <v>15</v>
      </c>
      <c r="K68" s="19" t="s">
        <v>52</v>
      </c>
      <c r="L68" s="19"/>
    </row>
    <row r="69" spans="1:12" ht="21.75" customHeight="1">
      <c r="A69" s="19"/>
      <c r="B69" s="19"/>
      <c r="C69" s="20" t="s">
        <v>83</v>
      </c>
      <c r="D69" s="21">
        <v>117.4</v>
      </c>
      <c r="E69" s="22">
        <v>740</v>
      </c>
      <c r="F69" s="16"/>
      <c r="G69" s="16"/>
      <c r="H69" s="16"/>
      <c r="I69" s="16"/>
      <c r="J69" s="19"/>
      <c r="K69" s="19"/>
      <c r="L69" s="19"/>
    </row>
    <row r="70" spans="1:12" ht="21.75" customHeight="1">
      <c r="A70" s="19"/>
      <c r="B70" s="19"/>
      <c r="C70" s="20" t="s">
        <v>84</v>
      </c>
      <c r="D70" s="21">
        <v>62</v>
      </c>
      <c r="E70" s="22">
        <v>718</v>
      </c>
      <c r="F70" s="16"/>
      <c r="G70" s="16"/>
      <c r="H70" s="16"/>
      <c r="I70" s="16"/>
      <c r="J70" s="19"/>
      <c r="K70" s="19"/>
      <c r="L70" s="19"/>
    </row>
    <row r="71" spans="1:12" ht="21.75" customHeight="1">
      <c r="A71" s="19"/>
      <c r="B71" s="19"/>
      <c r="C71" s="20" t="s">
        <v>85</v>
      </c>
      <c r="D71" s="21">
        <v>59.3</v>
      </c>
      <c r="E71" s="22">
        <v>707</v>
      </c>
      <c r="F71" s="16"/>
      <c r="G71" s="16"/>
      <c r="H71" s="16"/>
      <c r="I71" s="16"/>
      <c r="J71" s="19"/>
      <c r="K71" s="19"/>
      <c r="L71" s="19"/>
    </row>
    <row r="72" spans="1:12" ht="21.75" customHeight="1">
      <c r="A72" s="19">
        <v>25</v>
      </c>
      <c r="B72" s="19" t="s">
        <v>27</v>
      </c>
      <c r="C72" s="46" t="s">
        <v>86</v>
      </c>
      <c r="D72" s="29">
        <v>128</v>
      </c>
      <c r="E72" s="30">
        <v>719</v>
      </c>
      <c r="F72" s="31">
        <v>415</v>
      </c>
      <c r="G72" s="16">
        <v>687</v>
      </c>
      <c r="H72" s="32">
        <v>285105</v>
      </c>
      <c r="I72" s="32">
        <v>570210</v>
      </c>
      <c r="J72" s="19" t="s">
        <v>15</v>
      </c>
      <c r="K72" s="19" t="s">
        <v>52</v>
      </c>
      <c r="L72" s="48"/>
    </row>
    <row r="73" spans="1:12" ht="21.75" customHeight="1">
      <c r="A73" s="19"/>
      <c r="B73" s="19"/>
      <c r="C73" s="46" t="s">
        <v>87</v>
      </c>
      <c r="D73" s="29">
        <v>68</v>
      </c>
      <c r="E73" s="30">
        <v>717</v>
      </c>
      <c r="F73" s="31"/>
      <c r="G73" s="16"/>
      <c r="H73" s="32"/>
      <c r="I73" s="32"/>
      <c r="J73" s="19"/>
      <c r="K73" s="19"/>
      <c r="L73" s="48"/>
    </row>
    <row r="74" spans="1:12" ht="21.75" customHeight="1">
      <c r="A74" s="19"/>
      <c r="B74" s="19"/>
      <c r="C74" s="28" t="s">
        <v>87</v>
      </c>
      <c r="D74" s="29">
        <v>20</v>
      </c>
      <c r="E74" s="30">
        <v>717</v>
      </c>
      <c r="F74" s="31"/>
      <c r="G74" s="16"/>
      <c r="H74" s="32"/>
      <c r="I74" s="32"/>
      <c r="J74" s="19"/>
      <c r="K74" s="19"/>
      <c r="L74" s="48"/>
    </row>
    <row r="75" spans="1:12" ht="21.75" customHeight="1">
      <c r="A75" s="19"/>
      <c r="B75" s="19"/>
      <c r="C75" s="28" t="s">
        <v>88</v>
      </c>
      <c r="D75" s="58">
        <v>35</v>
      </c>
      <c r="E75" s="30">
        <v>654</v>
      </c>
      <c r="F75" s="31"/>
      <c r="G75" s="16"/>
      <c r="H75" s="32"/>
      <c r="I75" s="32"/>
      <c r="J75" s="19"/>
      <c r="K75" s="19"/>
      <c r="L75" s="48"/>
    </row>
    <row r="76" spans="1:12" ht="21.75" customHeight="1">
      <c r="A76" s="19"/>
      <c r="B76" s="19"/>
      <c r="C76" s="28" t="s">
        <v>89</v>
      </c>
      <c r="D76" s="29">
        <v>110</v>
      </c>
      <c r="E76" s="30">
        <v>675</v>
      </c>
      <c r="F76" s="31"/>
      <c r="G76" s="16"/>
      <c r="H76" s="32"/>
      <c r="I76" s="32"/>
      <c r="J76" s="19"/>
      <c r="K76" s="19"/>
      <c r="L76" s="48"/>
    </row>
    <row r="77" spans="1:12" ht="21.75" customHeight="1">
      <c r="A77" s="19"/>
      <c r="B77" s="19"/>
      <c r="C77" s="28" t="s">
        <v>90</v>
      </c>
      <c r="D77" s="29">
        <v>54</v>
      </c>
      <c r="E77" s="30">
        <v>604</v>
      </c>
      <c r="F77" s="31"/>
      <c r="G77" s="16"/>
      <c r="H77" s="32"/>
      <c r="I77" s="32"/>
      <c r="J77" s="19"/>
      <c r="K77" s="19"/>
      <c r="L77" s="48"/>
    </row>
    <row r="78" spans="1:12" ht="21.75" customHeight="1">
      <c r="A78" s="19">
        <v>26</v>
      </c>
      <c r="B78" s="19" t="s">
        <v>27</v>
      </c>
      <c r="C78" s="28" t="s">
        <v>91</v>
      </c>
      <c r="D78" s="29">
        <v>104</v>
      </c>
      <c r="E78" s="30">
        <v>920</v>
      </c>
      <c r="F78" s="31">
        <v>436.8</v>
      </c>
      <c r="G78" s="73">
        <v>920</v>
      </c>
      <c r="H78" s="32">
        <v>401856</v>
      </c>
      <c r="I78" s="16" t="s">
        <v>92</v>
      </c>
      <c r="J78" s="19" t="s">
        <v>93</v>
      </c>
      <c r="K78" s="19" t="s">
        <v>52</v>
      </c>
      <c r="L78" s="37" t="s">
        <v>30</v>
      </c>
    </row>
    <row r="79" spans="1:12" ht="21.75" customHeight="1">
      <c r="A79" s="19"/>
      <c r="B79" s="19"/>
      <c r="C79" s="28" t="s">
        <v>94</v>
      </c>
      <c r="D79" s="29">
        <v>118</v>
      </c>
      <c r="E79" s="30">
        <v>920</v>
      </c>
      <c r="F79" s="31"/>
      <c r="G79" s="73"/>
      <c r="H79" s="32"/>
      <c r="I79" s="16"/>
      <c r="J79" s="19"/>
      <c r="K79" s="19"/>
      <c r="L79" s="37"/>
    </row>
    <row r="80" spans="1:12" ht="21.75" customHeight="1">
      <c r="A80" s="19"/>
      <c r="B80" s="19"/>
      <c r="C80" s="28" t="s">
        <v>95</v>
      </c>
      <c r="D80" s="29">
        <v>78</v>
      </c>
      <c r="E80" s="30">
        <v>920</v>
      </c>
      <c r="F80" s="31"/>
      <c r="G80" s="73"/>
      <c r="H80" s="32"/>
      <c r="I80" s="16"/>
      <c r="J80" s="19"/>
      <c r="K80" s="19"/>
      <c r="L80" s="37"/>
    </row>
    <row r="81" spans="1:12" ht="21.75" customHeight="1">
      <c r="A81" s="19"/>
      <c r="B81" s="19"/>
      <c r="C81" s="28" t="s">
        <v>96</v>
      </c>
      <c r="D81" s="29">
        <v>136.8</v>
      </c>
      <c r="E81" s="30">
        <v>920</v>
      </c>
      <c r="F81" s="31"/>
      <c r="G81" s="73"/>
      <c r="H81" s="32"/>
      <c r="I81" s="16"/>
      <c r="J81" s="19"/>
      <c r="K81" s="19"/>
      <c r="L81" s="37"/>
    </row>
    <row r="82" spans="1:12" ht="21.75" customHeight="1">
      <c r="A82" s="19">
        <v>27</v>
      </c>
      <c r="B82" s="19" t="s">
        <v>13</v>
      </c>
      <c r="C82" s="20" t="s">
        <v>97</v>
      </c>
      <c r="D82" s="21">
        <v>103.4</v>
      </c>
      <c r="E82" s="22">
        <v>718</v>
      </c>
      <c r="F82" s="16">
        <v>451.6</v>
      </c>
      <c r="G82" s="16">
        <v>718</v>
      </c>
      <c r="H82" s="16">
        <v>324249</v>
      </c>
      <c r="I82" s="16">
        <v>648498</v>
      </c>
      <c r="J82" s="19" t="s">
        <v>15</v>
      </c>
      <c r="K82" s="19" t="s">
        <v>52</v>
      </c>
      <c r="L82" s="19"/>
    </row>
    <row r="83" spans="1:12" ht="21.75" customHeight="1">
      <c r="A83" s="19"/>
      <c r="B83" s="19"/>
      <c r="C83" s="20" t="s">
        <v>98</v>
      </c>
      <c r="D83" s="21">
        <v>112.5</v>
      </c>
      <c r="E83" s="22">
        <v>718</v>
      </c>
      <c r="F83" s="16"/>
      <c r="G83" s="16"/>
      <c r="H83" s="16"/>
      <c r="I83" s="16"/>
      <c r="J83" s="19"/>
      <c r="K83" s="19"/>
      <c r="L83" s="19"/>
    </row>
    <row r="84" spans="1:12" ht="21.75" customHeight="1">
      <c r="A84" s="19"/>
      <c r="B84" s="19"/>
      <c r="C84" s="20" t="s">
        <v>99</v>
      </c>
      <c r="D84" s="21">
        <v>72.8</v>
      </c>
      <c r="E84" s="22">
        <v>718</v>
      </c>
      <c r="F84" s="16"/>
      <c r="G84" s="16"/>
      <c r="H84" s="16"/>
      <c r="I84" s="16"/>
      <c r="J84" s="19"/>
      <c r="K84" s="19"/>
      <c r="L84" s="19"/>
    </row>
    <row r="85" spans="1:12" ht="21.75" customHeight="1">
      <c r="A85" s="19"/>
      <c r="B85" s="19"/>
      <c r="C85" s="20" t="s">
        <v>100</v>
      </c>
      <c r="D85" s="21">
        <v>162.9</v>
      </c>
      <c r="E85" s="22">
        <v>718</v>
      </c>
      <c r="F85" s="16"/>
      <c r="G85" s="16"/>
      <c r="H85" s="16"/>
      <c r="I85" s="16"/>
      <c r="J85" s="19"/>
      <c r="K85" s="19"/>
      <c r="L85" s="19"/>
    </row>
    <row r="86" spans="1:12" ht="21.75" customHeight="1">
      <c r="A86" s="33">
        <v>28</v>
      </c>
      <c r="B86" s="33" t="s">
        <v>34</v>
      </c>
      <c r="C86" s="34" t="s">
        <v>101</v>
      </c>
      <c r="D86" s="21">
        <v>114.9</v>
      </c>
      <c r="E86" s="30">
        <v>773</v>
      </c>
      <c r="F86" s="35">
        <v>457.2</v>
      </c>
      <c r="G86" s="16">
        <v>749</v>
      </c>
      <c r="H86" s="16">
        <f>F86*G86</f>
        <v>342442.8</v>
      </c>
      <c r="I86" s="16">
        <f>H86*2</f>
        <v>684885.6</v>
      </c>
      <c r="J86" s="19" t="s">
        <v>36</v>
      </c>
      <c r="K86" s="19" t="s">
        <v>52</v>
      </c>
      <c r="L86" s="19"/>
    </row>
    <row r="87" spans="1:12" ht="21.75" customHeight="1">
      <c r="A87" s="33"/>
      <c r="B87" s="33"/>
      <c r="C87" s="34" t="s">
        <v>102</v>
      </c>
      <c r="D87" s="21">
        <v>114.8</v>
      </c>
      <c r="E87" s="30">
        <v>773</v>
      </c>
      <c r="F87" s="35"/>
      <c r="G87" s="16"/>
      <c r="H87" s="16"/>
      <c r="I87" s="16"/>
      <c r="J87" s="19"/>
      <c r="K87" s="19"/>
      <c r="L87" s="19"/>
    </row>
    <row r="88" spans="1:12" ht="21.75" customHeight="1">
      <c r="A88" s="33"/>
      <c r="B88" s="33"/>
      <c r="C88" s="34" t="s">
        <v>103</v>
      </c>
      <c r="D88" s="21">
        <v>113.8</v>
      </c>
      <c r="E88" s="30">
        <v>723</v>
      </c>
      <c r="F88" s="35"/>
      <c r="G88" s="16"/>
      <c r="H88" s="16"/>
      <c r="I88" s="16"/>
      <c r="J88" s="19"/>
      <c r="K88" s="19"/>
      <c r="L88" s="19"/>
    </row>
    <row r="89" spans="1:12" ht="21.75" customHeight="1">
      <c r="A89" s="33"/>
      <c r="B89" s="33"/>
      <c r="C89" s="34" t="s">
        <v>104</v>
      </c>
      <c r="D89" s="21">
        <v>113.7</v>
      </c>
      <c r="E89" s="30">
        <v>723</v>
      </c>
      <c r="F89" s="35"/>
      <c r="G89" s="16"/>
      <c r="H89" s="16"/>
      <c r="I89" s="16"/>
      <c r="J89" s="19"/>
      <c r="K89" s="19"/>
      <c r="L89" s="19"/>
    </row>
    <row r="90" spans="1:12" ht="21.75" customHeight="1">
      <c r="A90" s="19">
        <v>29</v>
      </c>
      <c r="B90" s="19" t="s">
        <v>13</v>
      </c>
      <c r="C90" s="20" t="s">
        <v>105</v>
      </c>
      <c r="D90" s="21">
        <v>87.4</v>
      </c>
      <c r="E90" s="22">
        <v>711</v>
      </c>
      <c r="F90" s="16">
        <v>477.1</v>
      </c>
      <c r="G90" s="16">
        <v>686</v>
      </c>
      <c r="H90" s="16">
        <v>327291</v>
      </c>
      <c r="I90" s="16">
        <v>654582</v>
      </c>
      <c r="J90" s="19" t="s">
        <v>15</v>
      </c>
      <c r="K90" s="19" t="s">
        <v>52</v>
      </c>
      <c r="L90" s="19"/>
    </row>
    <row r="91" spans="1:12" ht="21.75" customHeight="1">
      <c r="A91" s="19"/>
      <c r="B91" s="19"/>
      <c r="C91" s="20" t="s">
        <v>106</v>
      </c>
      <c r="D91" s="21">
        <v>105.3</v>
      </c>
      <c r="E91" s="22">
        <v>718</v>
      </c>
      <c r="F91" s="16"/>
      <c r="G91" s="16"/>
      <c r="H91" s="16"/>
      <c r="I91" s="16"/>
      <c r="J91" s="19"/>
      <c r="K91" s="19"/>
      <c r="L91" s="19"/>
    </row>
    <row r="92" spans="1:12" ht="21.75" customHeight="1">
      <c r="A92" s="19"/>
      <c r="B92" s="19"/>
      <c r="C92" s="20" t="s">
        <v>107</v>
      </c>
      <c r="D92" s="21">
        <v>35.4</v>
      </c>
      <c r="E92" s="22">
        <v>718</v>
      </c>
      <c r="F92" s="16"/>
      <c r="G92" s="16"/>
      <c r="H92" s="16"/>
      <c r="I92" s="16"/>
      <c r="J92" s="19"/>
      <c r="K92" s="19"/>
      <c r="L92" s="19"/>
    </row>
    <row r="93" spans="1:12" ht="21.75" customHeight="1">
      <c r="A93" s="19"/>
      <c r="B93" s="19"/>
      <c r="C93" s="20" t="s">
        <v>108</v>
      </c>
      <c r="D93" s="21">
        <v>96.3</v>
      </c>
      <c r="E93" s="22">
        <v>718</v>
      </c>
      <c r="F93" s="16"/>
      <c r="G93" s="16"/>
      <c r="H93" s="16"/>
      <c r="I93" s="16"/>
      <c r="J93" s="19"/>
      <c r="K93" s="19"/>
      <c r="L93" s="19"/>
    </row>
    <row r="94" spans="1:12" ht="21.75" customHeight="1">
      <c r="A94" s="19"/>
      <c r="B94" s="19"/>
      <c r="C94" s="20" t="s">
        <v>109</v>
      </c>
      <c r="D94" s="21">
        <v>26.2</v>
      </c>
      <c r="E94" s="22">
        <v>718</v>
      </c>
      <c r="F94" s="16"/>
      <c r="G94" s="16"/>
      <c r="H94" s="16"/>
      <c r="I94" s="16"/>
      <c r="J94" s="19"/>
      <c r="K94" s="19"/>
      <c r="L94" s="19"/>
    </row>
    <row r="95" spans="1:12" ht="21.75" customHeight="1">
      <c r="A95" s="19"/>
      <c r="B95" s="19"/>
      <c r="C95" s="20" t="s">
        <v>110</v>
      </c>
      <c r="D95" s="21">
        <v>57</v>
      </c>
      <c r="E95" s="22">
        <v>718</v>
      </c>
      <c r="F95" s="16"/>
      <c r="G95" s="16"/>
      <c r="H95" s="16"/>
      <c r="I95" s="16"/>
      <c r="J95" s="19"/>
      <c r="K95" s="19"/>
      <c r="L95" s="19"/>
    </row>
    <row r="96" spans="1:12" ht="21.75" customHeight="1">
      <c r="A96" s="19"/>
      <c r="B96" s="19"/>
      <c r="C96" s="20" t="s">
        <v>111</v>
      </c>
      <c r="D96" s="21">
        <v>33.1</v>
      </c>
      <c r="E96" s="22">
        <v>483</v>
      </c>
      <c r="F96" s="16"/>
      <c r="G96" s="16"/>
      <c r="H96" s="16"/>
      <c r="I96" s="16"/>
      <c r="J96" s="19"/>
      <c r="K96" s="19"/>
      <c r="L96" s="19"/>
    </row>
    <row r="97" spans="1:12" ht="21.75" customHeight="1">
      <c r="A97" s="19"/>
      <c r="B97" s="19"/>
      <c r="C97" s="20" t="s">
        <v>112</v>
      </c>
      <c r="D97" s="21">
        <v>36.4</v>
      </c>
      <c r="E97" s="22">
        <v>533</v>
      </c>
      <c r="F97" s="16"/>
      <c r="G97" s="16"/>
      <c r="H97" s="16"/>
      <c r="I97" s="16"/>
      <c r="J97" s="19"/>
      <c r="K97" s="19"/>
      <c r="L97" s="19"/>
    </row>
    <row r="98" spans="1:12" ht="21.75" customHeight="1">
      <c r="A98" s="19">
        <v>30</v>
      </c>
      <c r="B98" s="19" t="s">
        <v>13</v>
      </c>
      <c r="C98" s="20" t="s">
        <v>113</v>
      </c>
      <c r="D98" s="21">
        <v>90.2</v>
      </c>
      <c r="E98" s="22">
        <v>666</v>
      </c>
      <c r="F98" s="16">
        <v>488.9</v>
      </c>
      <c r="G98" s="16">
        <v>704</v>
      </c>
      <c r="H98" s="16">
        <v>344186</v>
      </c>
      <c r="I98" s="16">
        <v>688372</v>
      </c>
      <c r="J98" s="19" t="s">
        <v>15</v>
      </c>
      <c r="K98" s="19" t="s">
        <v>52</v>
      </c>
      <c r="L98" s="19"/>
    </row>
    <row r="99" spans="1:12" ht="21.75" customHeight="1">
      <c r="A99" s="19"/>
      <c r="B99" s="19"/>
      <c r="C99" s="20" t="s">
        <v>114</v>
      </c>
      <c r="D99" s="21">
        <v>125.2</v>
      </c>
      <c r="E99" s="22">
        <v>708</v>
      </c>
      <c r="F99" s="16"/>
      <c r="G99" s="16"/>
      <c r="H99" s="16"/>
      <c r="I99" s="16"/>
      <c r="J99" s="19"/>
      <c r="K99" s="19"/>
      <c r="L99" s="19"/>
    </row>
    <row r="100" spans="1:12" ht="21.75" customHeight="1">
      <c r="A100" s="19"/>
      <c r="B100" s="19"/>
      <c r="C100" s="20" t="s">
        <v>115</v>
      </c>
      <c r="D100" s="21">
        <v>137.5</v>
      </c>
      <c r="E100" s="22">
        <v>710</v>
      </c>
      <c r="F100" s="16"/>
      <c r="G100" s="16"/>
      <c r="H100" s="16"/>
      <c r="I100" s="16"/>
      <c r="J100" s="19"/>
      <c r="K100" s="19"/>
      <c r="L100" s="19"/>
    </row>
    <row r="101" spans="1:12" ht="21.75" customHeight="1">
      <c r="A101" s="19"/>
      <c r="B101" s="19"/>
      <c r="C101" s="20" t="s">
        <v>116</v>
      </c>
      <c r="D101" s="21">
        <v>136</v>
      </c>
      <c r="E101" s="22">
        <v>718</v>
      </c>
      <c r="F101" s="16"/>
      <c r="G101" s="16"/>
      <c r="H101" s="16"/>
      <c r="I101" s="16"/>
      <c r="J101" s="19"/>
      <c r="K101" s="19"/>
      <c r="L101" s="19"/>
    </row>
    <row r="102" spans="1:12" ht="21.75" customHeight="1">
      <c r="A102" s="33">
        <v>31</v>
      </c>
      <c r="B102" s="33" t="s">
        <v>34</v>
      </c>
      <c r="C102" s="34" t="s">
        <v>117</v>
      </c>
      <c r="D102" s="21">
        <v>121.9</v>
      </c>
      <c r="E102" s="30">
        <v>773</v>
      </c>
      <c r="F102" s="35">
        <v>491.8</v>
      </c>
      <c r="G102" s="16">
        <v>783</v>
      </c>
      <c r="H102" s="16">
        <f>F102*G102</f>
        <v>385079.4</v>
      </c>
      <c r="I102" s="16">
        <f>H102*2</f>
        <v>770158.8</v>
      </c>
      <c r="J102" s="19" t="s">
        <v>36</v>
      </c>
      <c r="K102" s="19" t="s">
        <v>52</v>
      </c>
      <c r="L102" s="19"/>
    </row>
    <row r="103" spans="1:12" ht="21.75" customHeight="1">
      <c r="A103" s="33"/>
      <c r="B103" s="33"/>
      <c r="C103" s="34" t="s">
        <v>118</v>
      </c>
      <c r="D103" s="21">
        <v>122.6</v>
      </c>
      <c r="E103" s="30">
        <v>773</v>
      </c>
      <c r="F103" s="35"/>
      <c r="G103" s="16"/>
      <c r="H103" s="16"/>
      <c r="I103" s="16"/>
      <c r="J103" s="19"/>
      <c r="K103" s="19"/>
      <c r="L103" s="19"/>
    </row>
    <row r="104" spans="1:12" ht="21.75" customHeight="1">
      <c r="A104" s="33"/>
      <c r="B104" s="33"/>
      <c r="C104" s="34" t="s">
        <v>119</v>
      </c>
      <c r="D104" s="21">
        <v>122.9</v>
      </c>
      <c r="E104" s="30">
        <v>773</v>
      </c>
      <c r="F104" s="35"/>
      <c r="G104" s="16"/>
      <c r="H104" s="16"/>
      <c r="I104" s="16"/>
      <c r="J104" s="19"/>
      <c r="K104" s="19"/>
      <c r="L104" s="19"/>
    </row>
    <row r="105" spans="1:12" ht="21.75" customHeight="1">
      <c r="A105" s="33"/>
      <c r="B105" s="33"/>
      <c r="C105" s="34" t="s">
        <v>120</v>
      </c>
      <c r="D105" s="21">
        <v>124.4</v>
      </c>
      <c r="E105" s="30">
        <v>812</v>
      </c>
      <c r="F105" s="35"/>
      <c r="G105" s="16"/>
      <c r="H105" s="16"/>
      <c r="I105" s="16"/>
      <c r="J105" s="19"/>
      <c r="K105" s="19"/>
      <c r="L105" s="19"/>
    </row>
    <row r="106" spans="1:12" ht="21.75" customHeight="1">
      <c r="A106" s="33">
        <v>32</v>
      </c>
      <c r="B106" s="33" t="s">
        <v>34</v>
      </c>
      <c r="C106" s="34" t="s">
        <v>121</v>
      </c>
      <c r="D106" s="21">
        <v>112</v>
      </c>
      <c r="E106" s="30">
        <v>812</v>
      </c>
      <c r="F106" s="35">
        <v>500.6</v>
      </c>
      <c r="G106" s="16">
        <v>802</v>
      </c>
      <c r="H106" s="16">
        <f>F106*G106</f>
        <v>401481.2</v>
      </c>
      <c r="I106" s="16">
        <f>H106*2</f>
        <v>802962.4</v>
      </c>
      <c r="J106" s="19" t="s">
        <v>36</v>
      </c>
      <c r="K106" s="19" t="s">
        <v>122</v>
      </c>
      <c r="L106" s="19"/>
    </row>
    <row r="107" spans="1:12" ht="21.75" customHeight="1">
      <c r="A107" s="33"/>
      <c r="B107" s="33"/>
      <c r="C107" s="34" t="s">
        <v>123</v>
      </c>
      <c r="D107" s="21">
        <v>117.9</v>
      </c>
      <c r="E107" s="30">
        <v>812</v>
      </c>
      <c r="F107" s="35"/>
      <c r="G107" s="16"/>
      <c r="H107" s="16"/>
      <c r="I107" s="16"/>
      <c r="J107" s="19"/>
      <c r="K107" s="19"/>
      <c r="L107" s="19"/>
    </row>
    <row r="108" spans="1:12" ht="21.75" customHeight="1">
      <c r="A108" s="33"/>
      <c r="B108" s="33"/>
      <c r="C108" s="34" t="s">
        <v>124</v>
      </c>
      <c r="D108" s="21">
        <v>137.1</v>
      </c>
      <c r="E108" s="30">
        <v>812</v>
      </c>
      <c r="F108" s="35"/>
      <c r="G108" s="16"/>
      <c r="H108" s="16"/>
      <c r="I108" s="16"/>
      <c r="J108" s="19"/>
      <c r="K108" s="19"/>
      <c r="L108" s="19"/>
    </row>
    <row r="109" spans="1:12" ht="21.75" customHeight="1">
      <c r="A109" s="33"/>
      <c r="B109" s="33"/>
      <c r="C109" s="34" t="s">
        <v>125</v>
      </c>
      <c r="D109" s="21">
        <v>133.6</v>
      </c>
      <c r="E109" s="30">
        <v>773</v>
      </c>
      <c r="F109" s="35"/>
      <c r="G109" s="16"/>
      <c r="H109" s="16"/>
      <c r="I109" s="16"/>
      <c r="J109" s="19"/>
      <c r="K109" s="19"/>
      <c r="L109" s="19"/>
    </row>
    <row r="110" spans="1:12" ht="21.75" customHeight="1">
      <c r="A110" s="11">
        <v>33</v>
      </c>
      <c r="B110" s="11" t="s">
        <v>19</v>
      </c>
      <c r="C110" s="12" t="s">
        <v>126</v>
      </c>
      <c r="D110" s="43">
        <v>19.8</v>
      </c>
      <c r="E110" s="44">
        <v>656</v>
      </c>
      <c r="F110" s="45">
        <v>501.2</v>
      </c>
      <c r="G110" s="45">
        <v>774</v>
      </c>
      <c r="H110" s="16">
        <v>387929</v>
      </c>
      <c r="I110" s="16">
        <v>775858</v>
      </c>
      <c r="J110" s="37" t="s">
        <v>15</v>
      </c>
      <c r="K110" s="37" t="s">
        <v>122</v>
      </c>
      <c r="L110" s="19"/>
    </row>
    <row r="111" spans="1:12" ht="21.75" customHeight="1">
      <c r="A111" s="11"/>
      <c r="B111" s="11"/>
      <c r="C111" s="12" t="s">
        <v>126</v>
      </c>
      <c r="D111" s="43">
        <v>110.3</v>
      </c>
      <c r="E111" s="44">
        <v>773</v>
      </c>
      <c r="F111" s="45"/>
      <c r="G111" s="45"/>
      <c r="H111" s="16"/>
      <c r="I111" s="16"/>
      <c r="J111" s="37"/>
      <c r="K111" s="37"/>
      <c r="L111" s="19"/>
    </row>
    <row r="112" spans="1:12" ht="21.75" customHeight="1">
      <c r="A112" s="11"/>
      <c r="B112" s="11"/>
      <c r="C112" s="12" t="s">
        <v>127</v>
      </c>
      <c r="D112" s="43">
        <v>32.3</v>
      </c>
      <c r="E112" s="44">
        <v>689</v>
      </c>
      <c r="F112" s="45"/>
      <c r="G112" s="45"/>
      <c r="H112" s="16"/>
      <c r="I112" s="16"/>
      <c r="J112" s="37"/>
      <c r="K112" s="37"/>
      <c r="L112" s="19"/>
    </row>
    <row r="113" spans="1:12" ht="21.75" customHeight="1">
      <c r="A113" s="11"/>
      <c r="B113" s="11"/>
      <c r="C113" s="12" t="s">
        <v>127</v>
      </c>
      <c r="D113" s="43">
        <v>98.4</v>
      </c>
      <c r="E113" s="44">
        <v>812</v>
      </c>
      <c r="F113" s="45"/>
      <c r="G113" s="45"/>
      <c r="H113" s="16"/>
      <c r="I113" s="16"/>
      <c r="J113" s="37"/>
      <c r="K113" s="37"/>
      <c r="L113" s="19"/>
    </row>
    <row r="114" spans="1:12" ht="21.75" customHeight="1">
      <c r="A114" s="11"/>
      <c r="B114" s="11"/>
      <c r="C114" s="12" t="s">
        <v>128</v>
      </c>
      <c r="D114" s="13">
        <v>19</v>
      </c>
      <c r="E114" s="14">
        <v>677</v>
      </c>
      <c r="F114" s="45"/>
      <c r="G114" s="45"/>
      <c r="H114" s="16"/>
      <c r="I114" s="16"/>
      <c r="J114" s="37"/>
      <c r="K114" s="37"/>
      <c r="L114" s="19"/>
    </row>
    <row r="115" spans="1:12" ht="21.75" customHeight="1">
      <c r="A115" s="11"/>
      <c r="B115" s="11"/>
      <c r="C115" s="12" t="s">
        <v>128</v>
      </c>
      <c r="D115" s="13">
        <v>104.2</v>
      </c>
      <c r="E115" s="14">
        <v>773</v>
      </c>
      <c r="F115" s="45"/>
      <c r="G115" s="45"/>
      <c r="H115" s="16"/>
      <c r="I115" s="16"/>
      <c r="J115" s="37"/>
      <c r="K115" s="37"/>
      <c r="L115" s="19"/>
    </row>
    <row r="116" spans="1:12" ht="21.75" customHeight="1">
      <c r="A116" s="11"/>
      <c r="B116" s="11"/>
      <c r="C116" s="17" t="s">
        <v>129</v>
      </c>
      <c r="D116" s="18">
        <v>10.5</v>
      </c>
      <c r="E116" s="14">
        <v>689</v>
      </c>
      <c r="F116" s="45"/>
      <c r="G116" s="45"/>
      <c r="H116" s="16"/>
      <c r="I116" s="16"/>
      <c r="J116" s="37"/>
      <c r="K116" s="37"/>
      <c r="L116" s="19"/>
    </row>
    <row r="117" spans="1:12" ht="21.75" customHeight="1">
      <c r="A117" s="11"/>
      <c r="B117" s="11"/>
      <c r="C117" s="17" t="s">
        <v>129</v>
      </c>
      <c r="D117" s="18">
        <v>106.7</v>
      </c>
      <c r="E117" s="14">
        <v>812</v>
      </c>
      <c r="F117" s="45"/>
      <c r="G117" s="45"/>
      <c r="H117" s="16"/>
      <c r="I117" s="16"/>
      <c r="J117" s="37"/>
      <c r="K117" s="37"/>
      <c r="L117" s="19"/>
    </row>
    <row r="118" spans="1:12" ht="21.75" customHeight="1">
      <c r="A118" s="33">
        <v>34</v>
      </c>
      <c r="B118" s="33" t="s">
        <v>34</v>
      </c>
      <c r="C118" s="34" t="s">
        <v>130</v>
      </c>
      <c r="D118" s="21">
        <v>102.6</v>
      </c>
      <c r="E118" s="30">
        <v>812</v>
      </c>
      <c r="F118" s="35">
        <v>510.9</v>
      </c>
      <c r="G118" s="16">
        <v>791</v>
      </c>
      <c r="H118" s="16">
        <f>F118*G118</f>
        <v>404121.9</v>
      </c>
      <c r="I118" s="16">
        <f>H118*2</f>
        <v>808243.8</v>
      </c>
      <c r="J118" s="19" t="s">
        <v>36</v>
      </c>
      <c r="K118" s="19" t="s">
        <v>122</v>
      </c>
      <c r="L118" s="19"/>
    </row>
    <row r="119" spans="1:12" ht="21.75" customHeight="1">
      <c r="A119" s="33"/>
      <c r="B119" s="33"/>
      <c r="C119" s="34" t="s">
        <v>131</v>
      </c>
      <c r="D119" s="21">
        <v>150.8</v>
      </c>
      <c r="E119" s="30">
        <v>773</v>
      </c>
      <c r="F119" s="35"/>
      <c r="G119" s="16"/>
      <c r="H119" s="16"/>
      <c r="I119" s="16"/>
      <c r="J119" s="19"/>
      <c r="K119" s="19"/>
      <c r="L119" s="19"/>
    </row>
    <row r="120" spans="1:12" ht="21.75" customHeight="1">
      <c r="A120" s="33"/>
      <c r="B120" s="33"/>
      <c r="C120" s="34" t="s">
        <v>132</v>
      </c>
      <c r="D120" s="21">
        <v>129.7</v>
      </c>
      <c r="E120" s="30">
        <v>812</v>
      </c>
      <c r="F120" s="35"/>
      <c r="G120" s="16"/>
      <c r="H120" s="16"/>
      <c r="I120" s="16"/>
      <c r="J120" s="19"/>
      <c r="K120" s="19"/>
      <c r="L120" s="19"/>
    </row>
    <row r="121" spans="1:12" ht="21.75" customHeight="1">
      <c r="A121" s="33"/>
      <c r="B121" s="33"/>
      <c r="C121" s="34" t="s">
        <v>133</v>
      </c>
      <c r="D121" s="21">
        <v>127.8</v>
      </c>
      <c r="E121" s="30">
        <v>773</v>
      </c>
      <c r="F121" s="35"/>
      <c r="G121" s="16"/>
      <c r="H121" s="16"/>
      <c r="I121" s="16"/>
      <c r="J121" s="19"/>
      <c r="K121" s="19"/>
      <c r="L121" s="19"/>
    </row>
    <row r="122" spans="1:12" ht="21.75" customHeight="1">
      <c r="A122" s="11">
        <v>35</v>
      </c>
      <c r="B122" s="11" t="s">
        <v>19</v>
      </c>
      <c r="C122" s="12" t="s">
        <v>134</v>
      </c>
      <c r="D122" s="43">
        <v>19.5</v>
      </c>
      <c r="E122" s="44">
        <v>656</v>
      </c>
      <c r="F122" s="45">
        <v>514</v>
      </c>
      <c r="G122" s="45">
        <v>769</v>
      </c>
      <c r="H122" s="16">
        <v>395266</v>
      </c>
      <c r="I122" s="16">
        <v>790532</v>
      </c>
      <c r="J122" s="37" t="s">
        <v>15</v>
      </c>
      <c r="K122" s="37" t="s">
        <v>122</v>
      </c>
      <c r="L122" s="19"/>
    </row>
    <row r="123" spans="1:12" ht="21.75" customHeight="1">
      <c r="A123" s="11"/>
      <c r="B123" s="11"/>
      <c r="C123" s="12" t="s">
        <v>134</v>
      </c>
      <c r="D123" s="43">
        <v>109.6</v>
      </c>
      <c r="E123" s="44">
        <v>773</v>
      </c>
      <c r="F123" s="45"/>
      <c r="G123" s="45"/>
      <c r="H123" s="16"/>
      <c r="I123" s="16"/>
      <c r="J123" s="37"/>
      <c r="K123" s="37"/>
      <c r="L123" s="19"/>
    </row>
    <row r="124" spans="1:12" ht="21.75" customHeight="1">
      <c r="A124" s="11"/>
      <c r="B124" s="11"/>
      <c r="C124" s="12" t="s">
        <v>135</v>
      </c>
      <c r="D124" s="43">
        <v>132.3</v>
      </c>
      <c r="E124" s="44">
        <v>773</v>
      </c>
      <c r="F124" s="45"/>
      <c r="G124" s="45"/>
      <c r="H124" s="16"/>
      <c r="I124" s="16"/>
      <c r="J124" s="37"/>
      <c r="K124" s="37"/>
      <c r="L124" s="19"/>
    </row>
    <row r="125" spans="1:12" ht="21.75" customHeight="1">
      <c r="A125" s="11"/>
      <c r="B125" s="11"/>
      <c r="C125" s="12" t="s">
        <v>136</v>
      </c>
      <c r="D125" s="43">
        <v>129.3</v>
      </c>
      <c r="E125" s="44">
        <v>773</v>
      </c>
      <c r="F125" s="45"/>
      <c r="G125" s="45"/>
      <c r="H125" s="16"/>
      <c r="I125" s="16"/>
      <c r="J125" s="37"/>
      <c r="K125" s="37"/>
      <c r="L125" s="19"/>
    </row>
    <row r="126" spans="1:12" ht="21.75" customHeight="1">
      <c r="A126" s="11"/>
      <c r="B126" s="11"/>
      <c r="C126" s="12" t="s">
        <v>137</v>
      </c>
      <c r="D126" s="13">
        <v>123.3</v>
      </c>
      <c r="E126" s="14">
        <v>773</v>
      </c>
      <c r="F126" s="45"/>
      <c r="G126" s="45"/>
      <c r="H126" s="16"/>
      <c r="I126" s="16"/>
      <c r="J126" s="37"/>
      <c r="K126" s="37"/>
      <c r="L126" s="19"/>
    </row>
    <row r="127" spans="1:12" ht="21.75" customHeight="1">
      <c r="A127" s="11">
        <v>36</v>
      </c>
      <c r="B127" s="11" t="s">
        <v>19</v>
      </c>
      <c r="C127" s="12" t="s">
        <v>138</v>
      </c>
      <c r="D127" s="13">
        <v>117.8</v>
      </c>
      <c r="E127" s="14">
        <v>773</v>
      </c>
      <c r="F127" s="15">
        <v>517.6</v>
      </c>
      <c r="G127" s="15">
        <v>750</v>
      </c>
      <c r="H127" s="35">
        <v>388200</v>
      </c>
      <c r="I127" s="35">
        <v>776400</v>
      </c>
      <c r="J127" s="37" t="s">
        <v>15</v>
      </c>
      <c r="K127" s="37" t="s">
        <v>122</v>
      </c>
      <c r="L127" s="19"/>
    </row>
    <row r="128" spans="1:12" ht="21.75" customHeight="1">
      <c r="A128" s="11"/>
      <c r="B128" s="11"/>
      <c r="C128" s="12" t="s">
        <v>139</v>
      </c>
      <c r="D128" s="13">
        <v>213.8</v>
      </c>
      <c r="E128" s="14">
        <v>773</v>
      </c>
      <c r="F128" s="15"/>
      <c r="G128" s="15"/>
      <c r="H128" s="35"/>
      <c r="I128" s="35"/>
      <c r="J128" s="37"/>
      <c r="K128" s="37"/>
      <c r="L128" s="19"/>
    </row>
    <row r="129" spans="1:12" ht="21.75" customHeight="1">
      <c r="A129" s="11"/>
      <c r="B129" s="11"/>
      <c r="C129" s="12" t="s">
        <v>140</v>
      </c>
      <c r="D129" s="13">
        <v>119</v>
      </c>
      <c r="E129" s="14">
        <v>773</v>
      </c>
      <c r="F129" s="15"/>
      <c r="G129" s="15"/>
      <c r="H129" s="35"/>
      <c r="I129" s="35"/>
      <c r="J129" s="37"/>
      <c r="K129" s="37"/>
      <c r="L129" s="19"/>
    </row>
    <row r="130" spans="1:12" ht="21.75" customHeight="1">
      <c r="A130" s="11"/>
      <c r="B130" s="11"/>
      <c r="C130" s="12" t="s">
        <v>141</v>
      </c>
      <c r="D130" s="13">
        <v>61</v>
      </c>
      <c r="E130" s="14">
        <v>624</v>
      </c>
      <c r="F130" s="15"/>
      <c r="G130" s="15"/>
      <c r="H130" s="35"/>
      <c r="I130" s="35"/>
      <c r="J130" s="37"/>
      <c r="K130" s="37"/>
      <c r="L130" s="19"/>
    </row>
    <row r="131" spans="1:12" ht="21.75" customHeight="1">
      <c r="A131" s="11"/>
      <c r="B131" s="11"/>
      <c r="C131" s="12" t="s">
        <v>142</v>
      </c>
      <c r="D131" s="13">
        <v>6</v>
      </c>
      <c r="E131" s="14">
        <v>279</v>
      </c>
      <c r="F131" s="15"/>
      <c r="G131" s="15"/>
      <c r="H131" s="35"/>
      <c r="I131" s="35"/>
      <c r="J131" s="37"/>
      <c r="K131" s="37"/>
      <c r="L131" s="19"/>
    </row>
    <row r="132" spans="1:12" ht="21.75" customHeight="1">
      <c r="A132" s="11">
        <v>37</v>
      </c>
      <c r="B132" s="11" t="s">
        <v>19</v>
      </c>
      <c r="C132" s="12" t="s">
        <v>143</v>
      </c>
      <c r="D132" s="18">
        <v>139.1</v>
      </c>
      <c r="E132" s="14">
        <v>773</v>
      </c>
      <c r="F132" s="25">
        <v>521.5</v>
      </c>
      <c r="G132" s="45">
        <v>767</v>
      </c>
      <c r="H132" s="16">
        <v>399991</v>
      </c>
      <c r="I132" s="16">
        <v>799982</v>
      </c>
      <c r="J132" s="37" t="s">
        <v>15</v>
      </c>
      <c r="K132" s="37" t="s">
        <v>122</v>
      </c>
      <c r="L132" s="19"/>
    </row>
    <row r="133" spans="1:12" ht="21.75" customHeight="1">
      <c r="A133" s="11"/>
      <c r="B133" s="11"/>
      <c r="C133" s="12" t="s">
        <v>144</v>
      </c>
      <c r="D133" s="43">
        <v>1.3</v>
      </c>
      <c r="E133" s="44">
        <v>656</v>
      </c>
      <c r="F133" s="25"/>
      <c r="G133" s="45"/>
      <c r="H133" s="16"/>
      <c r="I133" s="16"/>
      <c r="J133" s="37"/>
      <c r="K133" s="37"/>
      <c r="L133" s="19"/>
    </row>
    <row r="134" spans="1:12" ht="21.75" customHeight="1">
      <c r="A134" s="11"/>
      <c r="B134" s="11"/>
      <c r="C134" s="12" t="s">
        <v>144</v>
      </c>
      <c r="D134" s="43">
        <v>132.5</v>
      </c>
      <c r="E134" s="44">
        <v>773</v>
      </c>
      <c r="F134" s="25"/>
      <c r="G134" s="45"/>
      <c r="H134" s="16"/>
      <c r="I134" s="16"/>
      <c r="J134" s="37"/>
      <c r="K134" s="37"/>
      <c r="L134" s="19"/>
    </row>
    <row r="135" spans="1:12" ht="21.75" customHeight="1">
      <c r="A135" s="11"/>
      <c r="B135" s="11"/>
      <c r="C135" s="12" t="s">
        <v>145</v>
      </c>
      <c r="D135" s="43">
        <v>12.5</v>
      </c>
      <c r="E135" s="44">
        <v>704</v>
      </c>
      <c r="F135" s="25"/>
      <c r="G135" s="45"/>
      <c r="H135" s="16"/>
      <c r="I135" s="16"/>
      <c r="J135" s="37"/>
      <c r="K135" s="37"/>
      <c r="L135" s="19"/>
    </row>
    <row r="136" spans="1:12" ht="21.75" customHeight="1">
      <c r="A136" s="11"/>
      <c r="B136" s="11"/>
      <c r="C136" s="12" t="s">
        <v>145</v>
      </c>
      <c r="D136" s="43">
        <v>111.1</v>
      </c>
      <c r="E136" s="44">
        <v>773</v>
      </c>
      <c r="F136" s="25"/>
      <c r="G136" s="45"/>
      <c r="H136" s="16"/>
      <c r="I136" s="16"/>
      <c r="J136" s="37"/>
      <c r="K136" s="37"/>
      <c r="L136" s="19"/>
    </row>
    <row r="137" spans="1:12" ht="21.75" customHeight="1">
      <c r="A137" s="11"/>
      <c r="B137" s="11"/>
      <c r="C137" s="12" t="s">
        <v>146</v>
      </c>
      <c r="D137" s="13">
        <v>24.2</v>
      </c>
      <c r="E137" s="14">
        <v>677</v>
      </c>
      <c r="F137" s="25"/>
      <c r="G137" s="45"/>
      <c r="H137" s="16"/>
      <c r="I137" s="16"/>
      <c r="J137" s="37"/>
      <c r="K137" s="37"/>
      <c r="L137" s="19"/>
    </row>
    <row r="138" spans="1:12" ht="21.75" customHeight="1">
      <c r="A138" s="11"/>
      <c r="B138" s="11"/>
      <c r="C138" s="12" t="s">
        <v>146</v>
      </c>
      <c r="D138" s="13">
        <v>100.8</v>
      </c>
      <c r="E138" s="14">
        <v>773</v>
      </c>
      <c r="F138" s="25"/>
      <c r="G138" s="45"/>
      <c r="H138" s="16"/>
      <c r="I138" s="16"/>
      <c r="J138" s="37"/>
      <c r="K138" s="37"/>
      <c r="L138" s="19"/>
    </row>
    <row r="139" spans="1:12" ht="21.75" customHeight="1">
      <c r="A139" s="19">
        <v>38</v>
      </c>
      <c r="B139" s="19" t="s">
        <v>27</v>
      </c>
      <c r="C139" s="28" t="s">
        <v>147</v>
      </c>
      <c r="D139" s="29">
        <v>65.9</v>
      </c>
      <c r="E139" s="30">
        <v>770</v>
      </c>
      <c r="F139" s="31">
        <v>544.9</v>
      </c>
      <c r="G139" s="16">
        <v>741</v>
      </c>
      <c r="H139" s="32">
        <v>403771</v>
      </c>
      <c r="I139" s="32">
        <v>807542</v>
      </c>
      <c r="J139" s="19" t="s">
        <v>15</v>
      </c>
      <c r="K139" s="19" t="s">
        <v>122</v>
      </c>
      <c r="L139" s="48"/>
    </row>
    <row r="140" spans="1:12" ht="21.75" customHeight="1">
      <c r="A140" s="19"/>
      <c r="B140" s="19"/>
      <c r="C140" s="28" t="s">
        <v>148</v>
      </c>
      <c r="D140" s="29">
        <v>59</v>
      </c>
      <c r="E140" s="30">
        <v>770</v>
      </c>
      <c r="F140" s="31"/>
      <c r="G140" s="16"/>
      <c r="H140" s="32"/>
      <c r="I140" s="32"/>
      <c r="J140" s="19"/>
      <c r="K140" s="19"/>
      <c r="L140" s="48"/>
    </row>
    <row r="141" spans="1:12" ht="21.75" customHeight="1">
      <c r="A141" s="19"/>
      <c r="B141" s="19"/>
      <c r="C141" s="28" t="s">
        <v>149</v>
      </c>
      <c r="D141" s="29">
        <v>106</v>
      </c>
      <c r="E141" s="30">
        <v>770</v>
      </c>
      <c r="F141" s="31"/>
      <c r="G141" s="16"/>
      <c r="H141" s="32"/>
      <c r="I141" s="32"/>
      <c r="J141" s="19"/>
      <c r="K141" s="19"/>
      <c r="L141" s="48"/>
    </row>
    <row r="142" spans="1:12" ht="21.75" customHeight="1">
      <c r="A142" s="19"/>
      <c r="B142" s="19"/>
      <c r="C142" s="28" t="s">
        <v>150</v>
      </c>
      <c r="D142" s="29">
        <v>54</v>
      </c>
      <c r="E142" s="30">
        <v>719</v>
      </c>
      <c r="F142" s="31"/>
      <c r="G142" s="16"/>
      <c r="H142" s="32"/>
      <c r="I142" s="32"/>
      <c r="J142" s="19"/>
      <c r="K142" s="19"/>
      <c r="L142" s="48"/>
    </row>
    <row r="143" spans="1:12" ht="21.75" customHeight="1">
      <c r="A143" s="19"/>
      <c r="B143" s="19"/>
      <c r="C143" s="28" t="s">
        <v>151</v>
      </c>
      <c r="D143" s="29">
        <v>62.9</v>
      </c>
      <c r="E143" s="30">
        <v>719</v>
      </c>
      <c r="F143" s="31"/>
      <c r="G143" s="16"/>
      <c r="H143" s="32"/>
      <c r="I143" s="32"/>
      <c r="J143" s="19"/>
      <c r="K143" s="19"/>
      <c r="L143" s="48"/>
    </row>
    <row r="144" spans="1:12" ht="21.75" customHeight="1">
      <c r="A144" s="19"/>
      <c r="B144" s="19"/>
      <c r="C144" s="28" t="s">
        <v>152</v>
      </c>
      <c r="D144" s="29">
        <v>18</v>
      </c>
      <c r="E144" s="30">
        <v>719</v>
      </c>
      <c r="F144" s="31"/>
      <c r="G144" s="16"/>
      <c r="H144" s="32"/>
      <c r="I144" s="32"/>
      <c r="J144" s="19"/>
      <c r="K144" s="19"/>
      <c r="L144" s="48"/>
    </row>
    <row r="145" spans="1:12" ht="21.75" customHeight="1">
      <c r="A145" s="19"/>
      <c r="B145" s="19"/>
      <c r="C145" s="28" t="s">
        <v>153</v>
      </c>
      <c r="D145" s="29">
        <v>82.6</v>
      </c>
      <c r="E145" s="30">
        <v>719</v>
      </c>
      <c r="F145" s="31"/>
      <c r="G145" s="16"/>
      <c r="H145" s="32"/>
      <c r="I145" s="32"/>
      <c r="J145" s="19"/>
      <c r="K145" s="19"/>
      <c r="L145" s="48"/>
    </row>
    <row r="146" spans="1:12" ht="21.75" customHeight="1">
      <c r="A146" s="19"/>
      <c r="B146" s="19"/>
      <c r="C146" s="28" t="s">
        <v>154</v>
      </c>
      <c r="D146" s="29">
        <v>67</v>
      </c>
      <c r="E146" s="30">
        <v>717</v>
      </c>
      <c r="F146" s="31"/>
      <c r="G146" s="16"/>
      <c r="H146" s="32"/>
      <c r="I146" s="32"/>
      <c r="J146" s="19"/>
      <c r="K146" s="19"/>
      <c r="L146" s="48"/>
    </row>
    <row r="147" spans="1:12" ht="21.75" customHeight="1">
      <c r="A147" s="19"/>
      <c r="B147" s="19"/>
      <c r="C147" s="28" t="s">
        <v>155</v>
      </c>
      <c r="D147" s="29">
        <v>29.5</v>
      </c>
      <c r="E147" s="30">
        <v>717</v>
      </c>
      <c r="F147" s="31"/>
      <c r="G147" s="16"/>
      <c r="H147" s="32"/>
      <c r="I147" s="32"/>
      <c r="J147" s="19"/>
      <c r="K147" s="19"/>
      <c r="L147" s="48"/>
    </row>
    <row r="148" spans="1:12" ht="21.75" customHeight="1">
      <c r="A148" s="19">
        <v>39</v>
      </c>
      <c r="B148" s="19" t="s">
        <v>27</v>
      </c>
      <c r="C148" s="28" t="s">
        <v>156</v>
      </c>
      <c r="D148" s="29">
        <v>114.8</v>
      </c>
      <c r="E148" s="30">
        <v>770</v>
      </c>
      <c r="F148" s="31">
        <v>546.3</v>
      </c>
      <c r="G148" s="16">
        <v>744</v>
      </c>
      <c r="H148" s="32">
        <v>406448</v>
      </c>
      <c r="I148" s="32">
        <v>812896</v>
      </c>
      <c r="J148" s="19" t="s">
        <v>15</v>
      </c>
      <c r="K148" s="19" t="s">
        <v>122</v>
      </c>
      <c r="L148" s="48"/>
    </row>
    <row r="149" spans="1:12" ht="21.75" customHeight="1">
      <c r="A149" s="19"/>
      <c r="B149" s="19"/>
      <c r="C149" s="28" t="s">
        <v>157</v>
      </c>
      <c r="D149" s="29">
        <v>77.2</v>
      </c>
      <c r="E149" s="30">
        <v>770</v>
      </c>
      <c r="F149" s="31"/>
      <c r="G149" s="16"/>
      <c r="H149" s="32"/>
      <c r="I149" s="32"/>
      <c r="J149" s="19"/>
      <c r="K149" s="19"/>
      <c r="L149" s="48"/>
    </row>
    <row r="150" spans="1:12" ht="21.75" customHeight="1">
      <c r="A150" s="19"/>
      <c r="B150" s="19"/>
      <c r="C150" s="28" t="s">
        <v>158</v>
      </c>
      <c r="D150" s="29">
        <v>75.8</v>
      </c>
      <c r="E150" s="30">
        <v>770</v>
      </c>
      <c r="F150" s="31"/>
      <c r="G150" s="16"/>
      <c r="H150" s="32"/>
      <c r="I150" s="32"/>
      <c r="J150" s="19"/>
      <c r="K150" s="19"/>
      <c r="L150" s="48"/>
    </row>
    <row r="151" spans="1:12" ht="21.75" customHeight="1">
      <c r="A151" s="19"/>
      <c r="B151" s="19"/>
      <c r="C151" s="28" t="s">
        <v>159</v>
      </c>
      <c r="D151" s="29">
        <v>38</v>
      </c>
      <c r="E151" s="30">
        <v>770</v>
      </c>
      <c r="F151" s="31"/>
      <c r="G151" s="16"/>
      <c r="H151" s="32"/>
      <c r="I151" s="32"/>
      <c r="J151" s="19"/>
      <c r="K151" s="19"/>
      <c r="L151" s="48"/>
    </row>
    <row r="152" spans="1:12" ht="21.75" customHeight="1">
      <c r="A152" s="19"/>
      <c r="B152" s="19"/>
      <c r="C152" s="28" t="s">
        <v>160</v>
      </c>
      <c r="D152" s="29">
        <v>49</v>
      </c>
      <c r="E152" s="30">
        <v>770</v>
      </c>
      <c r="F152" s="31"/>
      <c r="G152" s="16"/>
      <c r="H152" s="32"/>
      <c r="I152" s="32"/>
      <c r="J152" s="19"/>
      <c r="K152" s="19"/>
      <c r="L152" s="48"/>
    </row>
    <row r="153" spans="1:12" ht="21.75" customHeight="1">
      <c r="A153" s="19"/>
      <c r="B153" s="19"/>
      <c r="C153" s="28" t="s">
        <v>160</v>
      </c>
      <c r="D153" s="29">
        <v>39.2</v>
      </c>
      <c r="E153" s="30">
        <v>770</v>
      </c>
      <c r="F153" s="31"/>
      <c r="G153" s="16"/>
      <c r="H153" s="32"/>
      <c r="I153" s="32"/>
      <c r="J153" s="19"/>
      <c r="K153" s="19"/>
      <c r="L153" s="48"/>
    </row>
    <row r="154" spans="1:12" ht="21.75" customHeight="1">
      <c r="A154" s="19"/>
      <c r="B154" s="19"/>
      <c r="C154" s="28" t="s">
        <v>161</v>
      </c>
      <c r="D154" s="29">
        <v>5</v>
      </c>
      <c r="E154" s="30">
        <v>594</v>
      </c>
      <c r="F154" s="31"/>
      <c r="G154" s="16"/>
      <c r="H154" s="32"/>
      <c r="I154" s="32"/>
      <c r="J154" s="19"/>
      <c r="K154" s="19"/>
      <c r="L154" s="48"/>
    </row>
    <row r="155" spans="1:12" ht="21.75" customHeight="1">
      <c r="A155" s="19"/>
      <c r="B155" s="19"/>
      <c r="C155" s="28" t="s">
        <v>162</v>
      </c>
      <c r="D155" s="29">
        <v>5.5</v>
      </c>
      <c r="E155" s="30">
        <v>574</v>
      </c>
      <c r="F155" s="31"/>
      <c r="G155" s="16"/>
      <c r="H155" s="32"/>
      <c r="I155" s="32"/>
      <c r="J155" s="19"/>
      <c r="K155" s="19"/>
      <c r="L155" s="48"/>
    </row>
    <row r="156" spans="1:12" ht="21.75" customHeight="1">
      <c r="A156" s="19"/>
      <c r="B156" s="19"/>
      <c r="C156" s="28" t="s">
        <v>163</v>
      </c>
      <c r="D156" s="29">
        <v>42.8</v>
      </c>
      <c r="E156" s="30">
        <v>770</v>
      </c>
      <c r="F156" s="31"/>
      <c r="G156" s="16"/>
      <c r="H156" s="32"/>
      <c r="I156" s="32"/>
      <c r="J156" s="19"/>
      <c r="K156" s="19"/>
      <c r="L156" s="48"/>
    </row>
    <row r="157" spans="1:12" ht="21.75" customHeight="1">
      <c r="A157" s="19"/>
      <c r="B157" s="19"/>
      <c r="C157" s="28" t="s">
        <v>163</v>
      </c>
      <c r="D157" s="29">
        <v>55.6</v>
      </c>
      <c r="E157" s="30">
        <v>770</v>
      </c>
      <c r="F157" s="31"/>
      <c r="G157" s="16"/>
      <c r="H157" s="32"/>
      <c r="I157" s="32"/>
      <c r="J157" s="19"/>
      <c r="K157" s="19"/>
      <c r="L157" s="48"/>
    </row>
    <row r="158" spans="1:12" ht="21.75" customHeight="1">
      <c r="A158" s="19"/>
      <c r="B158" s="19"/>
      <c r="C158" s="28" t="s">
        <v>164</v>
      </c>
      <c r="D158" s="29">
        <v>14.5</v>
      </c>
      <c r="E158" s="30">
        <v>594</v>
      </c>
      <c r="F158" s="31"/>
      <c r="G158" s="16"/>
      <c r="H158" s="32"/>
      <c r="I158" s="32"/>
      <c r="J158" s="19"/>
      <c r="K158" s="19"/>
      <c r="L158" s="48"/>
    </row>
    <row r="159" spans="1:12" ht="21.75" customHeight="1">
      <c r="A159" s="19"/>
      <c r="B159" s="19"/>
      <c r="C159" s="28" t="s">
        <v>165</v>
      </c>
      <c r="D159" s="29">
        <v>12</v>
      </c>
      <c r="E159" s="30">
        <v>220</v>
      </c>
      <c r="F159" s="31"/>
      <c r="G159" s="16"/>
      <c r="H159" s="32"/>
      <c r="I159" s="32"/>
      <c r="J159" s="19"/>
      <c r="K159" s="19"/>
      <c r="L159" s="48"/>
    </row>
    <row r="160" spans="1:12" ht="21.75" customHeight="1">
      <c r="A160" s="19"/>
      <c r="B160" s="19"/>
      <c r="C160" s="46" t="s">
        <v>166</v>
      </c>
      <c r="D160" s="29">
        <v>16.9</v>
      </c>
      <c r="E160" s="30">
        <v>567</v>
      </c>
      <c r="F160" s="31"/>
      <c r="G160" s="16"/>
      <c r="H160" s="32"/>
      <c r="I160" s="32"/>
      <c r="J160" s="19"/>
      <c r="K160" s="19"/>
      <c r="L160" s="48"/>
    </row>
    <row r="161" spans="1:12" ht="21.75" customHeight="1">
      <c r="A161" s="30">
        <v>40</v>
      </c>
      <c r="B161" s="30" t="s">
        <v>34</v>
      </c>
      <c r="C161" s="34" t="s">
        <v>167</v>
      </c>
      <c r="D161" s="21">
        <v>132</v>
      </c>
      <c r="E161" s="30">
        <v>773</v>
      </c>
      <c r="F161" s="35">
        <v>553.1</v>
      </c>
      <c r="G161" s="16">
        <v>761</v>
      </c>
      <c r="H161" s="16">
        <f>F161*G161</f>
        <v>420909.1</v>
      </c>
      <c r="I161" s="16">
        <f>H161*2</f>
        <v>841818.2</v>
      </c>
      <c r="J161" s="19" t="s">
        <v>36</v>
      </c>
      <c r="K161" s="19" t="s">
        <v>122</v>
      </c>
      <c r="L161" s="19"/>
    </row>
    <row r="162" spans="1:12" ht="21.75" customHeight="1">
      <c r="A162" s="30"/>
      <c r="B162" s="30"/>
      <c r="C162" s="34" t="s">
        <v>168</v>
      </c>
      <c r="D162" s="21">
        <v>134.6</v>
      </c>
      <c r="E162" s="30">
        <v>773</v>
      </c>
      <c r="F162" s="35"/>
      <c r="G162" s="16"/>
      <c r="H162" s="16"/>
      <c r="I162" s="16"/>
      <c r="J162" s="19"/>
      <c r="K162" s="19"/>
      <c r="L162" s="19"/>
    </row>
    <row r="163" spans="1:12" ht="21.75" customHeight="1">
      <c r="A163" s="30"/>
      <c r="B163" s="30"/>
      <c r="C163" s="34" t="s">
        <v>169</v>
      </c>
      <c r="D163" s="21">
        <v>108.4</v>
      </c>
      <c r="E163" s="30">
        <v>773</v>
      </c>
      <c r="F163" s="35"/>
      <c r="G163" s="16"/>
      <c r="H163" s="16"/>
      <c r="I163" s="16"/>
      <c r="J163" s="19"/>
      <c r="K163" s="19"/>
      <c r="L163" s="19"/>
    </row>
    <row r="164" spans="1:12" ht="21.75" customHeight="1">
      <c r="A164" s="30"/>
      <c r="B164" s="30"/>
      <c r="C164" s="34" t="s">
        <v>170</v>
      </c>
      <c r="D164" s="21">
        <v>106.3</v>
      </c>
      <c r="E164" s="30">
        <v>773</v>
      </c>
      <c r="F164" s="35"/>
      <c r="G164" s="16"/>
      <c r="H164" s="16"/>
      <c r="I164" s="16"/>
      <c r="J164" s="19"/>
      <c r="K164" s="19"/>
      <c r="L164" s="19"/>
    </row>
    <row r="165" spans="1:12" ht="21.75" customHeight="1">
      <c r="A165" s="30"/>
      <c r="B165" s="30"/>
      <c r="C165" s="34" t="s">
        <v>171</v>
      </c>
      <c r="D165" s="21">
        <v>71.8</v>
      </c>
      <c r="E165" s="30">
        <v>677</v>
      </c>
      <c r="F165" s="35"/>
      <c r="G165" s="16"/>
      <c r="H165" s="16"/>
      <c r="I165" s="16"/>
      <c r="J165" s="19"/>
      <c r="K165" s="19"/>
      <c r="L165" s="19"/>
    </row>
    <row r="166" spans="1:12" ht="21.75" customHeight="1">
      <c r="A166" s="47">
        <v>41</v>
      </c>
      <c r="B166" s="47" t="s">
        <v>19</v>
      </c>
      <c r="C166" s="17" t="s">
        <v>172</v>
      </c>
      <c r="D166" s="18">
        <v>136.1</v>
      </c>
      <c r="E166" s="14">
        <v>812</v>
      </c>
      <c r="F166" s="25">
        <v>564.1</v>
      </c>
      <c r="G166" s="16">
        <v>803</v>
      </c>
      <c r="H166" s="16">
        <v>452973</v>
      </c>
      <c r="I166" s="16">
        <f>H166*2</f>
        <v>905946</v>
      </c>
      <c r="J166" s="37" t="s">
        <v>15</v>
      </c>
      <c r="K166" s="37" t="s">
        <v>122</v>
      </c>
      <c r="L166" s="19"/>
    </row>
    <row r="167" spans="1:12" ht="21.75" customHeight="1">
      <c r="A167" s="47"/>
      <c r="B167" s="47"/>
      <c r="C167" s="17" t="s">
        <v>173</v>
      </c>
      <c r="D167" s="18">
        <v>140.1</v>
      </c>
      <c r="E167" s="14">
        <v>812</v>
      </c>
      <c r="F167" s="25"/>
      <c r="G167" s="16"/>
      <c r="H167" s="16"/>
      <c r="I167" s="16"/>
      <c r="J167" s="37"/>
      <c r="K167" s="37"/>
      <c r="L167" s="19"/>
    </row>
    <row r="168" spans="1:12" ht="21.75" customHeight="1">
      <c r="A168" s="47"/>
      <c r="B168" s="47"/>
      <c r="C168" s="17" t="s">
        <v>174</v>
      </c>
      <c r="D168" s="18">
        <v>141.5</v>
      </c>
      <c r="E168" s="14">
        <v>773</v>
      </c>
      <c r="F168" s="25"/>
      <c r="G168" s="16"/>
      <c r="H168" s="16"/>
      <c r="I168" s="16"/>
      <c r="J168" s="37"/>
      <c r="K168" s="37"/>
      <c r="L168" s="19"/>
    </row>
    <row r="169" spans="1:12" ht="21.75" customHeight="1">
      <c r="A169" s="47"/>
      <c r="B169" s="47"/>
      <c r="C169" s="17" t="s">
        <v>175</v>
      </c>
      <c r="D169" s="18">
        <v>146.4</v>
      </c>
      <c r="E169" s="14">
        <v>812</v>
      </c>
      <c r="F169" s="25"/>
      <c r="G169" s="16"/>
      <c r="H169" s="16"/>
      <c r="I169" s="16"/>
      <c r="J169" s="37"/>
      <c r="K169" s="37"/>
      <c r="L169" s="19"/>
    </row>
    <row r="170" spans="1:12" ht="21.75" customHeight="1">
      <c r="A170" s="11">
        <v>42</v>
      </c>
      <c r="B170" s="11" t="s">
        <v>19</v>
      </c>
      <c r="C170" s="12" t="s">
        <v>176</v>
      </c>
      <c r="D170" s="13">
        <v>163.6</v>
      </c>
      <c r="E170" s="14">
        <v>574</v>
      </c>
      <c r="F170" s="15">
        <v>578</v>
      </c>
      <c r="G170" s="15">
        <v>646</v>
      </c>
      <c r="H170" s="16">
        <v>373388</v>
      </c>
      <c r="I170" s="16">
        <v>746776</v>
      </c>
      <c r="J170" s="37" t="s">
        <v>15</v>
      </c>
      <c r="K170" s="37" t="s">
        <v>122</v>
      </c>
      <c r="L170" s="19"/>
    </row>
    <row r="171" spans="1:12" ht="21.75" customHeight="1">
      <c r="A171" s="11"/>
      <c r="B171" s="11"/>
      <c r="C171" s="12" t="s">
        <v>176</v>
      </c>
      <c r="D171" s="13">
        <v>414.4</v>
      </c>
      <c r="E171" s="14">
        <v>674</v>
      </c>
      <c r="F171" s="15"/>
      <c r="G171" s="15"/>
      <c r="H171" s="16"/>
      <c r="I171" s="16"/>
      <c r="J171" s="37"/>
      <c r="K171" s="37"/>
      <c r="L171" s="19"/>
    </row>
    <row r="172" spans="1:12" ht="21.75" customHeight="1">
      <c r="A172" s="19">
        <v>43</v>
      </c>
      <c r="B172" s="19" t="s">
        <v>27</v>
      </c>
      <c r="C172" s="28" t="s">
        <v>177</v>
      </c>
      <c r="D172" s="29">
        <v>96.8</v>
      </c>
      <c r="E172" s="30">
        <v>770</v>
      </c>
      <c r="F172" s="31">
        <v>591.1</v>
      </c>
      <c r="G172" s="16">
        <v>770</v>
      </c>
      <c r="H172" s="32">
        <v>455147</v>
      </c>
      <c r="I172" s="32">
        <v>910294</v>
      </c>
      <c r="J172" s="19" t="s">
        <v>15</v>
      </c>
      <c r="K172" s="19" t="s">
        <v>122</v>
      </c>
      <c r="L172" s="48"/>
    </row>
    <row r="173" spans="1:12" ht="21.75" customHeight="1">
      <c r="A173" s="19"/>
      <c r="B173" s="19"/>
      <c r="C173" s="28" t="s">
        <v>178</v>
      </c>
      <c r="D173" s="29">
        <v>93.6</v>
      </c>
      <c r="E173" s="30">
        <v>770</v>
      </c>
      <c r="F173" s="31"/>
      <c r="G173" s="16"/>
      <c r="H173" s="32"/>
      <c r="I173" s="32"/>
      <c r="J173" s="19"/>
      <c r="K173" s="19"/>
      <c r="L173" s="48"/>
    </row>
    <row r="174" spans="1:12" ht="21.75" customHeight="1">
      <c r="A174" s="19"/>
      <c r="B174" s="19"/>
      <c r="C174" s="28" t="s">
        <v>179</v>
      </c>
      <c r="D174" s="29">
        <v>97.3</v>
      </c>
      <c r="E174" s="30">
        <v>770</v>
      </c>
      <c r="F174" s="31"/>
      <c r="G174" s="16"/>
      <c r="H174" s="32"/>
      <c r="I174" s="32"/>
      <c r="J174" s="19"/>
      <c r="K174" s="19"/>
      <c r="L174" s="48"/>
    </row>
    <row r="175" spans="1:12" ht="21.75" customHeight="1">
      <c r="A175" s="19"/>
      <c r="B175" s="19"/>
      <c r="C175" s="28" t="s">
        <v>180</v>
      </c>
      <c r="D175" s="29">
        <v>99.1</v>
      </c>
      <c r="E175" s="30">
        <v>770</v>
      </c>
      <c r="F175" s="31"/>
      <c r="G175" s="16"/>
      <c r="H175" s="32"/>
      <c r="I175" s="32"/>
      <c r="J175" s="19"/>
      <c r="K175" s="19"/>
      <c r="L175" s="48"/>
    </row>
    <row r="176" spans="1:12" ht="21.75" customHeight="1">
      <c r="A176" s="19"/>
      <c r="B176" s="19"/>
      <c r="C176" s="28" t="s">
        <v>181</v>
      </c>
      <c r="D176" s="29">
        <v>85.8</v>
      </c>
      <c r="E176" s="30">
        <v>770</v>
      </c>
      <c r="F176" s="31"/>
      <c r="G176" s="16"/>
      <c r="H176" s="32"/>
      <c r="I176" s="32"/>
      <c r="J176" s="19"/>
      <c r="K176" s="19"/>
      <c r="L176" s="48"/>
    </row>
    <row r="177" spans="1:12" ht="21.75" customHeight="1">
      <c r="A177" s="19"/>
      <c r="B177" s="19"/>
      <c r="C177" s="28" t="s">
        <v>181</v>
      </c>
      <c r="D177" s="29">
        <v>17.5</v>
      </c>
      <c r="E177" s="30">
        <v>770</v>
      </c>
      <c r="F177" s="31"/>
      <c r="G177" s="16"/>
      <c r="H177" s="32"/>
      <c r="I177" s="32"/>
      <c r="J177" s="19"/>
      <c r="K177" s="19"/>
      <c r="L177" s="48"/>
    </row>
    <row r="178" spans="1:12" ht="21.75" customHeight="1">
      <c r="A178" s="19"/>
      <c r="B178" s="19"/>
      <c r="C178" s="28" t="s">
        <v>182</v>
      </c>
      <c r="D178" s="29">
        <v>83.7</v>
      </c>
      <c r="E178" s="30">
        <v>770</v>
      </c>
      <c r="F178" s="31"/>
      <c r="G178" s="16"/>
      <c r="H178" s="32"/>
      <c r="I178" s="32"/>
      <c r="J178" s="19"/>
      <c r="K178" s="19"/>
      <c r="L178" s="48"/>
    </row>
    <row r="179" spans="1:12" ht="21.75" customHeight="1">
      <c r="A179" s="19"/>
      <c r="B179" s="19"/>
      <c r="C179" s="28" t="s">
        <v>182</v>
      </c>
      <c r="D179" s="29">
        <v>17.3</v>
      </c>
      <c r="E179" s="30">
        <v>770</v>
      </c>
      <c r="F179" s="31"/>
      <c r="G179" s="16"/>
      <c r="H179" s="32"/>
      <c r="I179" s="32"/>
      <c r="J179" s="19"/>
      <c r="K179" s="19"/>
      <c r="L179" s="48"/>
    </row>
    <row r="180" spans="1:12" ht="21.75" customHeight="1">
      <c r="A180" s="19">
        <v>44</v>
      </c>
      <c r="B180" s="19" t="s">
        <v>27</v>
      </c>
      <c r="C180" s="46" t="s">
        <v>183</v>
      </c>
      <c r="D180" s="29">
        <v>173.5</v>
      </c>
      <c r="E180" s="30">
        <v>770</v>
      </c>
      <c r="F180" s="31">
        <v>603.8</v>
      </c>
      <c r="G180" s="16">
        <v>754</v>
      </c>
      <c r="H180" s="49">
        <v>455265</v>
      </c>
      <c r="I180" s="49">
        <v>910530</v>
      </c>
      <c r="J180" s="19" t="s">
        <v>15</v>
      </c>
      <c r="K180" s="19" t="s">
        <v>122</v>
      </c>
      <c r="L180" s="50"/>
    </row>
    <row r="181" spans="1:12" ht="21.75" customHeight="1">
      <c r="A181" s="19"/>
      <c r="B181" s="19"/>
      <c r="C181" s="46" t="s">
        <v>184</v>
      </c>
      <c r="D181" s="29">
        <v>127</v>
      </c>
      <c r="E181" s="30">
        <v>770</v>
      </c>
      <c r="F181" s="31"/>
      <c r="G181" s="16"/>
      <c r="H181" s="49"/>
      <c r="I181" s="49"/>
      <c r="J181" s="19"/>
      <c r="K181" s="19"/>
      <c r="L181" s="50"/>
    </row>
    <row r="182" spans="1:12" ht="21.75" customHeight="1">
      <c r="A182" s="19"/>
      <c r="B182" s="19"/>
      <c r="C182" s="28" t="s">
        <v>185</v>
      </c>
      <c r="D182" s="29">
        <v>130.8</v>
      </c>
      <c r="E182" s="30">
        <v>770</v>
      </c>
      <c r="F182" s="31"/>
      <c r="G182" s="16"/>
      <c r="H182" s="49"/>
      <c r="I182" s="49"/>
      <c r="J182" s="19"/>
      <c r="K182" s="19"/>
      <c r="L182" s="50"/>
    </row>
    <row r="183" spans="1:12" ht="21.75" customHeight="1">
      <c r="A183" s="19"/>
      <c r="B183" s="19"/>
      <c r="C183" s="46" t="s">
        <v>186</v>
      </c>
      <c r="D183" s="29">
        <v>105.1</v>
      </c>
      <c r="E183" s="30">
        <v>770</v>
      </c>
      <c r="F183" s="31"/>
      <c r="G183" s="16"/>
      <c r="H183" s="49"/>
      <c r="I183" s="49"/>
      <c r="J183" s="19"/>
      <c r="K183" s="19"/>
      <c r="L183" s="50"/>
    </row>
    <row r="184" spans="1:12" ht="21.75" customHeight="1">
      <c r="A184" s="19"/>
      <c r="B184" s="19"/>
      <c r="C184" s="28" t="s">
        <v>187</v>
      </c>
      <c r="D184" s="29">
        <v>67.4</v>
      </c>
      <c r="E184" s="30">
        <v>624</v>
      </c>
      <c r="F184" s="31"/>
      <c r="G184" s="16"/>
      <c r="H184" s="49"/>
      <c r="I184" s="49"/>
      <c r="J184" s="19"/>
      <c r="K184" s="19"/>
      <c r="L184" s="50"/>
    </row>
    <row r="185" spans="1:12" ht="21.75" customHeight="1">
      <c r="A185" s="30">
        <v>45</v>
      </c>
      <c r="B185" s="30" t="s">
        <v>34</v>
      </c>
      <c r="C185" s="34" t="s">
        <v>188</v>
      </c>
      <c r="D185" s="21">
        <v>608.9</v>
      </c>
      <c r="E185" s="30">
        <v>773</v>
      </c>
      <c r="F185" s="35">
        <v>616.4</v>
      </c>
      <c r="G185" s="16">
        <v>769</v>
      </c>
      <c r="H185" s="16">
        <f>F185*G185</f>
        <v>474011.6</v>
      </c>
      <c r="I185" s="16">
        <f>H185*2</f>
        <v>948023.2</v>
      </c>
      <c r="J185" s="37" t="s">
        <v>36</v>
      </c>
      <c r="K185" s="37" t="s">
        <v>122</v>
      </c>
      <c r="L185" s="37"/>
    </row>
    <row r="186" spans="1:12" ht="21.75" customHeight="1">
      <c r="A186" s="30"/>
      <c r="B186" s="30"/>
      <c r="C186" s="34" t="s">
        <v>189</v>
      </c>
      <c r="D186" s="21">
        <v>7.5</v>
      </c>
      <c r="E186" s="30">
        <v>397</v>
      </c>
      <c r="F186" s="35"/>
      <c r="G186" s="16"/>
      <c r="H186" s="16"/>
      <c r="I186" s="16"/>
      <c r="J186" s="37"/>
      <c r="K186" s="37"/>
      <c r="L186" s="19"/>
    </row>
    <row r="187" spans="1:12" ht="21.75" customHeight="1">
      <c r="A187" s="19">
        <v>46</v>
      </c>
      <c r="B187" s="19" t="s">
        <v>27</v>
      </c>
      <c r="C187" s="28" t="s">
        <v>190</v>
      </c>
      <c r="D187" s="29">
        <v>112</v>
      </c>
      <c r="E187" s="30">
        <v>770</v>
      </c>
      <c r="F187" s="31">
        <v>659</v>
      </c>
      <c r="G187" s="16">
        <v>770</v>
      </c>
      <c r="H187" s="49">
        <v>507430</v>
      </c>
      <c r="I187" s="49">
        <v>1014860</v>
      </c>
      <c r="J187" s="19" t="s">
        <v>15</v>
      </c>
      <c r="K187" s="19" t="s">
        <v>122</v>
      </c>
      <c r="L187" s="50"/>
    </row>
    <row r="188" spans="1:12" ht="21.75" customHeight="1">
      <c r="A188" s="19"/>
      <c r="B188" s="19"/>
      <c r="C188" s="28" t="s">
        <v>191</v>
      </c>
      <c r="D188" s="29">
        <v>120</v>
      </c>
      <c r="E188" s="30">
        <v>770</v>
      </c>
      <c r="F188" s="31"/>
      <c r="G188" s="16"/>
      <c r="H188" s="49"/>
      <c r="I188" s="49"/>
      <c r="J188" s="19"/>
      <c r="K188" s="19"/>
      <c r="L188" s="50"/>
    </row>
    <row r="189" spans="1:12" ht="21.75" customHeight="1">
      <c r="A189" s="19"/>
      <c r="B189" s="19"/>
      <c r="C189" s="28" t="s">
        <v>192</v>
      </c>
      <c r="D189" s="29">
        <v>82.3</v>
      </c>
      <c r="E189" s="30">
        <v>770</v>
      </c>
      <c r="F189" s="31"/>
      <c r="G189" s="16"/>
      <c r="H189" s="49"/>
      <c r="I189" s="49"/>
      <c r="J189" s="19"/>
      <c r="K189" s="19"/>
      <c r="L189" s="50"/>
    </row>
    <row r="190" spans="1:12" ht="21.75" customHeight="1">
      <c r="A190" s="19"/>
      <c r="B190" s="19"/>
      <c r="C190" s="28" t="s">
        <v>192</v>
      </c>
      <c r="D190" s="29">
        <v>41</v>
      </c>
      <c r="E190" s="30">
        <v>770</v>
      </c>
      <c r="F190" s="31"/>
      <c r="G190" s="16"/>
      <c r="H190" s="49"/>
      <c r="I190" s="49"/>
      <c r="J190" s="19"/>
      <c r="K190" s="19"/>
      <c r="L190" s="50"/>
    </row>
    <row r="191" spans="1:12" ht="21.75" customHeight="1">
      <c r="A191" s="19"/>
      <c r="B191" s="19"/>
      <c r="C191" s="28" t="s">
        <v>193</v>
      </c>
      <c r="D191" s="29">
        <v>82.2</v>
      </c>
      <c r="E191" s="30">
        <v>770</v>
      </c>
      <c r="F191" s="31"/>
      <c r="G191" s="16"/>
      <c r="H191" s="49"/>
      <c r="I191" s="49"/>
      <c r="J191" s="19"/>
      <c r="K191" s="19"/>
      <c r="L191" s="50"/>
    </row>
    <row r="192" spans="1:12" ht="21.75" customHeight="1">
      <c r="A192" s="19"/>
      <c r="B192" s="19"/>
      <c r="C192" s="28" t="s">
        <v>193</v>
      </c>
      <c r="D192" s="29">
        <v>59</v>
      </c>
      <c r="E192" s="30">
        <v>770</v>
      </c>
      <c r="F192" s="31"/>
      <c r="G192" s="16"/>
      <c r="H192" s="49"/>
      <c r="I192" s="49"/>
      <c r="J192" s="19"/>
      <c r="K192" s="19"/>
      <c r="L192" s="50"/>
    </row>
    <row r="193" spans="1:12" ht="21.75" customHeight="1">
      <c r="A193" s="19"/>
      <c r="B193" s="19"/>
      <c r="C193" s="28" t="s">
        <v>194</v>
      </c>
      <c r="D193" s="29">
        <v>162.5</v>
      </c>
      <c r="E193" s="30">
        <v>770</v>
      </c>
      <c r="F193" s="31"/>
      <c r="G193" s="16"/>
      <c r="H193" s="49"/>
      <c r="I193" s="49"/>
      <c r="J193" s="19"/>
      <c r="K193" s="19"/>
      <c r="L193" s="50"/>
    </row>
    <row r="194" spans="1:12" ht="21.75" customHeight="1">
      <c r="A194" s="11">
        <v>47</v>
      </c>
      <c r="B194" s="11" t="s">
        <v>19</v>
      </c>
      <c r="C194" s="12" t="s">
        <v>195</v>
      </c>
      <c r="D194" s="13">
        <v>138</v>
      </c>
      <c r="E194" s="14">
        <v>644</v>
      </c>
      <c r="F194" s="15">
        <v>670.9</v>
      </c>
      <c r="G194" s="15">
        <v>737</v>
      </c>
      <c r="H194" s="16">
        <v>494454</v>
      </c>
      <c r="I194" s="16">
        <v>988908</v>
      </c>
      <c r="J194" s="37" t="s">
        <v>15</v>
      </c>
      <c r="K194" s="37" t="s">
        <v>122</v>
      </c>
      <c r="L194" s="19"/>
    </row>
    <row r="195" spans="1:12" ht="21.75" customHeight="1">
      <c r="A195" s="11"/>
      <c r="B195" s="11"/>
      <c r="C195" s="12" t="s">
        <v>196</v>
      </c>
      <c r="D195" s="13">
        <v>131.7</v>
      </c>
      <c r="E195" s="14">
        <v>760</v>
      </c>
      <c r="F195" s="15"/>
      <c r="G195" s="15"/>
      <c r="H195" s="16"/>
      <c r="I195" s="16"/>
      <c r="J195" s="37"/>
      <c r="K195" s="37"/>
      <c r="L195" s="19"/>
    </row>
    <row r="196" spans="1:12" ht="21.75" customHeight="1">
      <c r="A196" s="11"/>
      <c r="B196" s="11"/>
      <c r="C196" s="12" t="s">
        <v>197</v>
      </c>
      <c r="D196" s="13">
        <v>134.5</v>
      </c>
      <c r="E196" s="14">
        <v>760</v>
      </c>
      <c r="F196" s="15"/>
      <c r="G196" s="15"/>
      <c r="H196" s="16"/>
      <c r="I196" s="16"/>
      <c r="J196" s="37"/>
      <c r="K196" s="37"/>
      <c r="L196" s="19"/>
    </row>
    <row r="197" spans="1:12" ht="21.75" customHeight="1">
      <c r="A197" s="11"/>
      <c r="B197" s="11"/>
      <c r="C197" s="12" t="s">
        <v>198</v>
      </c>
      <c r="D197" s="13">
        <v>127</v>
      </c>
      <c r="E197" s="14">
        <v>760</v>
      </c>
      <c r="F197" s="15"/>
      <c r="G197" s="15"/>
      <c r="H197" s="16"/>
      <c r="I197" s="16"/>
      <c r="J197" s="37"/>
      <c r="K197" s="37"/>
      <c r="L197" s="19"/>
    </row>
    <row r="198" spans="1:12" ht="21.75" customHeight="1">
      <c r="A198" s="11"/>
      <c r="B198" s="11"/>
      <c r="C198" s="12" t="s">
        <v>199</v>
      </c>
      <c r="D198" s="13">
        <v>139.7</v>
      </c>
      <c r="E198" s="14">
        <v>760</v>
      </c>
      <c r="F198" s="15"/>
      <c r="G198" s="15"/>
      <c r="H198" s="16"/>
      <c r="I198" s="16"/>
      <c r="J198" s="37"/>
      <c r="K198" s="37"/>
      <c r="L198" s="19"/>
    </row>
    <row r="199" spans="1:12" ht="21.75" customHeight="1">
      <c r="A199" s="19">
        <v>48</v>
      </c>
      <c r="B199" s="19" t="s">
        <v>13</v>
      </c>
      <c r="C199" s="20" t="s">
        <v>200</v>
      </c>
      <c r="D199" s="21">
        <v>150.12</v>
      </c>
      <c r="E199" s="22">
        <v>717</v>
      </c>
      <c r="F199" s="16">
        <v>701.87</v>
      </c>
      <c r="G199" s="16">
        <v>734</v>
      </c>
      <c r="H199" s="16">
        <v>515173</v>
      </c>
      <c r="I199" s="16">
        <v>1030346</v>
      </c>
      <c r="J199" s="19" t="s">
        <v>15</v>
      </c>
      <c r="K199" s="19" t="s">
        <v>122</v>
      </c>
      <c r="L199" s="19"/>
    </row>
    <row r="200" spans="1:12" ht="21.75" customHeight="1">
      <c r="A200" s="19"/>
      <c r="B200" s="19"/>
      <c r="C200" s="20" t="s">
        <v>201</v>
      </c>
      <c r="D200" s="21">
        <v>145.04</v>
      </c>
      <c r="E200" s="22">
        <v>740</v>
      </c>
      <c r="F200" s="16"/>
      <c r="G200" s="16"/>
      <c r="H200" s="16"/>
      <c r="I200" s="16"/>
      <c r="J200" s="19"/>
      <c r="K200" s="19"/>
      <c r="L200" s="19"/>
    </row>
    <row r="201" spans="1:12" ht="21.75" customHeight="1">
      <c r="A201" s="19"/>
      <c r="B201" s="19"/>
      <c r="C201" s="20" t="s">
        <v>202</v>
      </c>
      <c r="D201" s="21">
        <v>80.31</v>
      </c>
      <c r="E201" s="22">
        <v>739</v>
      </c>
      <c r="F201" s="16"/>
      <c r="G201" s="16"/>
      <c r="H201" s="16"/>
      <c r="I201" s="16"/>
      <c r="J201" s="19"/>
      <c r="K201" s="19"/>
      <c r="L201" s="19"/>
    </row>
    <row r="202" spans="1:12" ht="21.75" customHeight="1">
      <c r="A202" s="19"/>
      <c r="B202" s="19"/>
      <c r="C202" s="20" t="s">
        <v>203</v>
      </c>
      <c r="D202" s="21">
        <v>108.86</v>
      </c>
      <c r="E202" s="22">
        <v>739</v>
      </c>
      <c r="F202" s="16"/>
      <c r="G202" s="16"/>
      <c r="H202" s="16"/>
      <c r="I202" s="16"/>
      <c r="J202" s="19"/>
      <c r="K202" s="19"/>
      <c r="L202" s="19"/>
    </row>
    <row r="203" spans="1:12" ht="21.75" customHeight="1">
      <c r="A203" s="19"/>
      <c r="B203" s="19"/>
      <c r="C203" s="20" t="s">
        <v>204</v>
      </c>
      <c r="D203" s="21">
        <v>109.43</v>
      </c>
      <c r="E203" s="22">
        <v>740</v>
      </c>
      <c r="F203" s="16"/>
      <c r="G203" s="16"/>
      <c r="H203" s="16"/>
      <c r="I203" s="16"/>
      <c r="J203" s="19"/>
      <c r="K203" s="19"/>
      <c r="L203" s="19"/>
    </row>
    <row r="204" spans="1:12" ht="21.75" customHeight="1">
      <c r="A204" s="19"/>
      <c r="B204" s="19"/>
      <c r="C204" s="20" t="s">
        <v>205</v>
      </c>
      <c r="D204" s="21">
        <v>108.11</v>
      </c>
      <c r="E204" s="22">
        <v>747</v>
      </c>
      <c r="F204" s="16"/>
      <c r="G204" s="16"/>
      <c r="H204" s="16"/>
      <c r="I204" s="16"/>
      <c r="J204" s="19"/>
      <c r="K204" s="19"/>
      <c r="L204" s="19"/>
    </row>
    <row r="205" spans="1:12" ht="21.75" customHeight="1">
      <c r="A205" s="19">
        <v>49</v>
      </c>
      <c r="B205" s="19" t="s">
        <v>13</v>
      </c>
      <c r="C205" s="20" t="s">
        <v>206</v>
      </c>
      <c r="D205" s="21">
        <v>713.3</v>
      </c>
      <c r="E205" s="22">
        <v>388</v>
      </c>
      <c r="F205" s="16">
        <v>713.3</v>
      </c>
      <c r="G205" s="16">
        <v>388</v>
      </c>
      <c r="H205" s="16">
        <v>276760</v>
      </c>
      <c r="I205" s="16">
        <v>553520</v>
      </c>
      <c r="J205" s="19" t="s">
        <v>207</v>
      </c>
      <c r="K205" s="19" t="s">
        <v>122</v>
      </c>
      <c r="L205" s="19"/>
    </row>
    <row r="206" spans="1:12" ht="21.75" customHeight="1">
      <c r="A206" s="11">
        <v>50</v>
      </c>
      <c r="B206" s="11" t="s">
        <v>19</v>
      </c>
      <c r="C206" s="12" t="s">
        <v>208</v>
      </c>
      <c r="D206" s="13">
        <v>130.7</v>
      </c>
      <c r="E206" s="14">
        <v>760</v>
      </c>
      <c r="F206" s="15">
        <v>722.2</v>
      </c>
      <c r="G206" s="15">
        <v>755</v>
      </c>
      <c r="H206" s="16">
        <v>545261</v>
      </c>
      <c r="I206" s="16">
        <v>1090522</v>
      </c>
      <c r="J206" s="37" t="s">
        <v>15</v>
      </c>
      <c r="K206" s="37" t="s">
        <v>122</v>
      </c>
      <c r="L206" s="19"/>
    </row>
    <row r="207" spans="1:12" ht="21.75" customHeight="1">
      <c r="A207" s="11"/>
      <c r="B207" s="11"/>
      <c r="C207" s="12" t="s">
        <v>209</v>
      </c>
      <c r="D207" s="13">
        <v>114.7</v>
      </c>
      <c r="E207" s="14">
        <v>728</v>
      </c>
      <c r="F207" s="15"/>
      <c r="G207" s="15"/>
      <c r="H207" s="16"/>
      <c r="I207" s="16"/>
      <c r="J207" s="37"/>
      <c r="K207" s="37"/>
      <c r="L207" s="19"/>
    </row>
    <row r="208" spans="1:12" ht="21.75" customHeight="1">
      <c r="A208" s="11"/>
      <c r="B208" s="11"/>
      <c r="C208" s="12" t="s">
        <v>210</v>
      </c>
      <c r="D208" s="13">
        <v>92.6</v>
      </c>
      <c r="E208" s="14">
        <v>760</v>
      </c>
      <c r="F208" s="15"/>
      <c r="G208" s="15"/>
      <c r="H208" s="16"/>
      <c r="I208" s="16"/>
      <c r="J208" s="37"/>
      <c r="K208" s="37"/>
      <c r="L208" s="19"/>
    </row>
    <row r="209" spans="1:12" ht="21.75" customHeight="1">
      <c r="A209" s="11"/>
      <c r="B209" s="11"/>
      <c r="C209" s="12" t="s">
        <v>211</v>
      </c>
      <c r="D209" s="13">
        <v>87.1</v>
      </c>
      <c r="E209" s="14">
        <v>760</v>
      </c>
      <c r="F209" s="15"/>
      <c r="G209" s="15"/>
      <c r="H209" s="16"/>
      <c r="I209" s="16"/>
      <c r="J209" s="37"/>
      <c r="K209" s="37"/>
      <c r="L209" s="19"/>
    </row>
    <row r="210" spans="1:12" ht="21.75" customHeight="1">
      <c r="A210" s="11"/>
      <c r="B210" s="11"/>
      <c r="C210" s="12" t="s">
        <v>212</v>
      </c>
      <c r="D210" s="13">
        <v>64.3</v>
      </c>
      <c r="E210" s="14">
        <v>760</v>
      </c>
      <c r="F210" s="15"/>
      <c r="G210" s="15"/>
      <c r="H210" s="16"/>
      <c r="I210" s="16"/>
      <c r="J210" s="37"/>
      <c r="K210" s="37"/>
      <c r="L210" s="19"/>
    </row>
    <row r="211" spans="1:12" ht="21.75" customHeight="1">
      <c r="A211" s="11"/>
      <c r="B211" s="11"/>
      <c r="C211" s="12" t="s">
        <v>213</v>
      </c>
      <c r="D211" s="13">
        <v>55.8</v>
      </c>
      <c r="E211" s="14">
        <v>760</v>
      </c>
      <c r="F211" s="15"/>
      <c r="G211" s="15"/>
      <c r="H211" s="16"/>
      <c r="I211" s="16"/>
      <c r="J211" s="37"/>
      <c r="K211" s="37"/>
      <c r="L211" s="19"/>
    </row>
    <row r="212" spans="1:12" ht="21.75" customHeight="1">
      <c r="A212" s="11"/>
      <c r="B212" s="11"/>
      <c r="C212" s="12" t="s">
        <v>214</v>
      </c>
      <c r="D212" s="13">
        <v>48.5</v>
      </c>
      <c r="E212" s="14">
        <v>760</v>
      </c>
      <c r="F212" s="15"/>
      <c r="G212" s="15"/>
      <c r="H212" s="16"/>
      <c r="I212" s="16"/>
      <c r="J212" s="37"/>
      <c r="K212" s="37"/>
      <c r="L212" s="19"/>
    </row>
    <row r="213" spans="1:12" ht="21.75" customHeight="1">
      <c r="A213" s="11"/>
      <c r="B213" s="11"/>
      <c r="C213" s="12" t="s">
        <v>215</v>
      </c>
      <c r="D213" s="13">
        <v>47.5</v>
      </c>
      <c r="E213" s="14">
        <v>760</v>
      </c>
      <c r="F213" s="15"/>
      <c r="G213" s="15"/>
      <c r="H213" s="16"/>
      <c r="I213" s="16"/>
      <c r="J213" s="37"/>
      <c r="K213" s="37"/>
      <c r="L213" s="19"/>
    </row>
    <row r="214" spans="1:12" ht="21.75" customHeight="1">
      <c r="A214" s="11"/>
      <c r="B214" s="11"/>
      <c r="C214" s="12" t="s">
        <v>216</v>
      </c>
      <c r="D214" s="13">
        <v>40.5</v>
      </c>
      <c r="E214" s="14">
        <v>760</v>
      </c>
      <c r="F214" s="15"/>
      <c r="G214" s="15"/>
      <c r="H214" s="16"/>
      <c r="I214" s="16"/>
      <c r="J214" s="37"/>
      <c r="K214" s="37"/>
      <c r="L214" s="19"/>
    </row>
    <row r="215" spans="1:12" ht="21.75" customHeight="1">
      <c r="A215" s="11"/>
      <c r="B215" s="11"/>
      <c r="C215" s="12" t="s">
        <v>217</v>
      </c>
      <c r="D215" s="13">
        <v>40.5</v>
      </c>
      <c r="E215" s="14">
        <v>760</v>
      </c>
      <c r="F215" s="15"/>
      <c r="G215" s="15"/>
      <c r="H215" s="16"/>
      <c r="I215" s="16"/>
      <c r="J215" s="37"/>
      <c r="K215" s="37"/>
      <c r="L215" s="19"/>
    </row>
    <row r="216" spans="1:12" ht="21.75" customHeight="1">
      <c r="A216" s="19">
        <v>51</v>
      </c>
      <c r="B216" s="19" t="s">
        <v>27</v>
      </c>
      <c r="C216" s="28" t="s">
        <v>218</v>
      </c>
      <c r="D216" s="29">
        <v>115</v>
      </c>
      <c r="E216" s="30">
        <v>770</v>
      </c>
      <c r="F216" s="31">
        <v>750</v>
      </c>
      <c r="G216" s="16">
        <v>769</v>
      </c>
      <c r="H216" s="49">
        <v>576750</v>
      </c>
      <c r="I216" s="49">
        <v>1153500</v>
      </c>
      <c r="J216" s="19" t="s">
        <v>15</v>
      </c>
      <c r="K216" s="19" t="s">
        <v>122</v>
      </c>
      <c r="L216" s="19"/>
    </row>
    <row r="217" spans="1:12" ht="21.75" customHeight="1">
      <c r="A217" s="19"/>
      <c r="B217" s="19"/>
      <c r="C217" s="28" t="s">
        <v>218</v>
      </c>
      <c r="D217" s="29">
        <v>10</v>
      </c>
      <c r="E217" s="30">
        <v>677</v>
      </c>
      <c r="F217" s="31"/>
      <c r="G217" s="16"/>
      <c r="H217" s="49"/>
      <c r="I217" s="49"/>
      <c r="J217" s="19"/>
      <c r="K217" s="19"/>
      <c r="L217" s="19"/>
    </row>
    <row r="218" spans="1:12" ht="21.75" customHeight="1">
      <c r="A218" s="19"/>
      <c r="B218" s="19"/>
      <c r="C218" s="28" t="s">
        <v>219</v>
      </c>
      <c r="D218" s="29">
        <v>145.1</v>
      </c>
      <c r="E218" s="30">
        <v>770</v>
      </c>
      <c r="F218" s="31"/>
      <c r="G218" s="16"/>
      <c r="H218" s="49"/>
      <c r="I218" s="49"/>
      <c r="J218" s="19"/>
      <c r="K218" s="19"/>
      <c r="L218" s="19"/>
    </row>
    <row r="219" spans="1:12" ht="21.75" customHeight="1">
      <c r="A219" s="19"/>
      <c r="B219" s="19"/>
      <c r="C219" s="46" t="s">
        <v>220</v>
      </c>
      <c r="D219" s="29">
        <v>141</v>
      </c>
      <c r="E219" s="30">
        <v>770</v>
      </c>
      <c r="F219" s="31"/>
      <c r="G219" s="16"/>
      <c r="H219" s="49"/>
      <c r="I219" s="49"/>
      <c r="J219" s="19"/>
      <c r="K219" s="19"/>
      <c r="L219" s="19"/>
    </row>
    <row r="220" spans="1:12" ht="21.75" customHeight="1">
      <c r="A220" s="19"/>
      <c r="B220" s="19"/>
      <c r="C220" s="46" t="s">
        <v>221</v>
      </c>
      <c r="D220" s="29">
        <v>183.5</v>
      </c>
      <c r="E220" s="30">
        <v>770</v>
      </c>
      <c r="F220" s="31"/>
      <c r="G220" s="16"/>
      <c r="H220" s="49"/>
      <c r="I220" s="49"/>
      <c r="J220" s="19"/>
      <c r="K220" s="19"/>
      <c r="L220" s="19"/>
    </row>
    <row r="221" spans="1:12" ht="21.75" customHeight="1">
      <c r="A221" s="19"/>
      <c r="B221" s="19"/>
      <c r="C221" s="28" t="s">
        <v>222</v>
      </c>
      <c r="D221" s="29">
        <v>155.4</v>
      </c>
      <c r="E221" s="30">
        <v>770</v>
      </c>
      <c r="F221" s="31"/>
      <c r="G221" s="16"/>
      <c r="H221" s="49"/>
      <c r="I221" s="49"/>
      <c r="J221" s="19"/>
      <c r="K221" s="19"/>
      <c r="L221" s="19"/>
    </row>
    <row r="222" spans="1:12" ht="21.75" customHeight="1">
      <c r="A222" s="33">
        <v>52</v>
      </c>
      <c r="B222" s="33" t="s">
        <v>34</v>
      </c>
      <c r="C222" s="34" t="s">
        <v>223</v>
      </c>
      <c r="D222" s="21">
        <v>110.2</v>
      </c>
      <c r="E222" s="30">
        <v>773</v>
      </c>
      <c r="F222" s="35">
        <v>769.9</v>
      </c>
      <c r="G222" s="16">
        <v>773</v>
      </c>
      <c r="H222" s="16">
        <f>F222*G222</f>
        <v>595132.7</v>
      </c>
      <c r="I222" s="16">
        <f>H222*2</f>
        <v>1190265.4</v>
      </c>
      <c r="J222" s="19" t="s">
        <v>36</v>
      </c>
      <c r="K222" s="19" t="s">
        <v>122</v>
      </c>
      <c r="L222" s="19"/>
    </row>
    <row r="223" spans="1:12" ht="21.75" customHeight="1">
      <c r="A223" s="33"/>
      <c r="B223" s="33"/>
      <c r="C223" s="34" t="s">
        <v>224</v>
      </c>
      <c r="D223" s="21">
        <v>106.1</v>
      </c>
      <c r="E223" s="30">
        <v>773</v>
      </c>
      <c r="F223" s="35"/>
      <c r="G223" s="16"/>
      <c r="H223" s="16"/>
      <c r="I223" s="16"/>
      <c r="J223" s="19"/>
      <c r="K223" s="19"/>
      <c r="L223" s="19"/>
    </row>
    <row r="224" spans="1:12" ht="21.75" customHeight="1">
      <c r="A224" s="33"/>
      <c r="B224" s="33"/>
      <c r="C224" s="34" t="s">
        <v>225</v>
      </c>
      <c r="D224" s="21">
        <v>110.1</v>
      </c>
      <c r="E224" s="30">
        <v>773</v>
      </c>
      <c r="F224" s="35"/>
      <c r="G224" s="16"/>
      <c r="H224" s="16"/>
      <c r="I224" s="16"/>
      <c r="J224" s="19"/>
      <c r="K224" s="19"/>
      <c r="L224" s="19"/>
    </row>
    <row r="225" spans="1:12" ht="21.75" customHeight="1">
      <c r="A225" s="33"/>
      <c r="B225" s="33"/>
      <c r="C225" s="34" t="s">
        <v>226</v>
      </c>
      <c r="D225" s="21">
        <v>113.1</v>
      </c>
      <c r="E225" s="30">
        <v>773</v>
      </c>
      <c r="F225" s="35"/>
      <c r="G225" s="16"/>
      <c r="H225" s="16"/>
      <c r="I225" s="16"/>
      <c r="J225" s="19"/>
      <c r="K225" s="19"/>
      <c r="L225" s="19"/>
    </row>
    <row r="226" spans="1:12" ht="21.75" customHeight="1">
      <c r="A226" s="33"/>
      <c r="B226" s="33"/>
      <c r="C226" s="34" t="s">
        <v>227</v>
      </c>
      <c r="D226" s="21">
        <v>110.7</v>
      </c>
      <c r="E226" s="30">
        <v>773</v>
      </c>
      <c r="F226" s="35"/>
      <c r="G226" s="16"/>
      <c r="H226" s="16"/>
      <c r="I226" s="16"/>
      <c r="J226" s="19"/>
      <c r="K226" s="19"/>
      <c r="L226" s="19"/>
    </row>
    <row r="227" spans="1:12" ht="21.75" customHeight="1">
      <c r="A227" s="33"/>
      <c r="B227" s="33"/>
      <c r="C227" s="34" t="s">
        <v>228</v>
      </c>
      <c r="D227" s="21">
        <v>110.7</v>
      </c>
      <c r="E227" s="30">
        <v>773</v>
      </c>
      <c r="F227" s="35"/>
      <c r="G227" s="16"/>
      <c r="H227" s="16"/>
      <c r="I227" s="16"/>
      <c r="J227" s="19"/>
      <c r="K227" s="19"/>
      <c r="L227" s="19"/>
    </row>
    <row r="228" spans="1:12" ht="21.75" customHeight="1">
      <c r="A228" s="33"/>
      <c r="B228" s="33"/>
      <c r="C228" s="34" t="s">
        <v>229</v>
      </c>
      <c r="D228" s="21">
        <v>109</v>
      </c>
      <c r="E228" s="30">
        <v>773</v>
      </c>
      <c r="F228" s="35"/>
      <c r="G228" s="16"/>
      <c r="H228" s="16"/>
      <c r="I228" s="16"/>
      <c r="J228" s="19"/>
      <c r="K228" s="19"/>
      <c r="L228" s="19"/>
    </row>
    <row r="229" spans="1:12" ht="21.75" customHeight="1">
      <c r="A229" s="19">
        <v>53</v>
      </c>
      <c r="B229" s="19" t="s">
        <v>13</v>
      </c>
      <c r="C229" s="20" t="s">
        <v>230</v>
      </c>
      <c r="D229" s="21">
        <v>781.63</v>
      </c>
      <c r="E229" s="22">
        <v>388</v>
      </c>
      <c r="F229" s="16">
        <v>781.63</v>
      </c>
      <c r="G229" s="16">
        <v>388</v>
      </c>
      <c r="H229" s="16">
        <v>303272</v>
      </c>
      <c r="I229" s="16">
        <v>303272</v>
      </c>
      <c r="J229" s="19" t="s">
        <v>15</v>
      </c>
      <c r="K229" s="19" t="s">
        <v>122</v>
      </c>
      <c r="L229" s="19"/>
    </row>
    <row r="230" spans="1:12" ht="21.75" customHeight="1">
      <c r="A230" s="19">
        <v>54</v>
      </c>
      <c r="B230" s="19" t="s">
        <v>27</v>
      </c>
      <c r="C230" s="28" t="s">
        <v>231</v>
      </c>
      <c r="D230" s="29">
        <v>42.7</v>
      </c>
      <c r="E230" s="30">
        <v>674</v>
      </c>
      <c r="F230" s="31">
        <v>790.6</v>
      </c>
      <c r="G230" s="16">
        <v>765</v>
      </c>
      <c r="H230" s="32">
        <v>604809</v>
      </c>
      <c r="I230" s="32">
        <v>1209618</v>
      </c>
      <c r="J230" s="19" t="s">
        <v>15</v>
      </c>
      <c r="K230" s="19" t="s">
        <v>122</v>
      </c>
      <c r="L230" s="48"/>
    </row>
    <row r="231" spans="1:12" ht="21.75" customHeight="1">
      <c r="A231" s="19"/>
      <c r="B231" s="19"/>
      <c r="C231" s="28" t="s">
        <v>232</v>
      </c>
      <c r="D231" s="29">
        <v>100.2</v>
      </c>
      <c r="E231" s="30">
        <v>770</v>
      </c>
      <c r="F231" s="31"/>
      <c r="G231" s="16"/>
      <c r="H231" s="32"/>
      <c r="I231" s="32"/>
      <c r="J231" s="19"/>
      <c r="K231" s="19"/>
      <c r="L231" s="48"/>
    </row>
    <row r="232" spans="1:12" ht="21.75" customHeight="1">
      <c r="A232" s="19"/>
      <c r="B232" s="19"/>
      <c r="C232" s="28" t="s">
        <v>233</v>
      </c>
      <c r="D232" s="29">
        <v>99.8</v>
      </c>
      <c r="E232" s="30">
        <v>770</v>
      </c>
      <c r="F232" s="31"/>
      <c r="G232" s="16"/>
      <c r="H232" s="32"/>
      <c r="I232" s="32"/>
      <c r="J232" s="19"/>
      <c r="K232" s="19"/>
      <c r="L232" s="48"/>
    </row>
    <row r="233" spans="1:12" ht="21.75" customHeight="1">
      <c r="A233" s="19"/>
      <c r="B233" s="19"/>
      <c r="C233" s="28" t="s">
        <v>234</v>
      </c>
      <c r="D233" s="29">
        <v>96.2</v>
      </c>
      <c r="E233" s="30">
        <v>770</v>
      </c>
      <c r="F233" s="31"/>
      <c r="G233" s="16"/>
      <c r="H233" s="32"/>
      <c r="I233" s="32"/>
      <c r="J233" s="19"/>
      <c r="K233" s="19"/>
      <c r="L233" s="48"/>
    </row>
    <row r="234" spans="1:12" ht="21.75" customHeight="1">
      <c r="A234" s="19"/>
      <c r="B234" s="19"/>
      <c r="C234" s="28" t="s">
        <v>235</v>
      </c>
      <c r="D234" s="29">
        <v>95.2</v>
      </c>
      <c r="E234" s="30">
        <v>770</v>
      </c>
      <c r="F234" s="31"/>
      <c r="G234" s="16"/>
      <c r="H234" s="32"/>
      <c r="I234" s="32"/>
      <c r="J234" s="19"/>
      <c r="K234" s="19"/>
      <c r="L234" s="48"/>
    </row>
    <row r="235" spans="1:12" ht="21.75" customHeight="1">
      <c r="A235" s="19"/>
      <c r="B235" s="19"/>
      <c r="C235" s="46" t="s">
        <v>236</v>
      </c>
      <c r="D235" s="29">
        <v>96.5</v>
      </c>
      <c r="E235" s="30">
        <v>770</v>
      </c>
      <c r="F235" s="31"/>
      <c r="G235" s="16"/>
      <c r="H235" s="32"/>
      <c r="I235" s="32"/>
      <c r="J235" s="19"/>
      <c r="K235" s="19"/>
      <c r="L235" s="48"/>
    </row>
    <row r="236" spans="1:12" ht="21.75" customHeight="1">
      <c r="A236" s="19"/>
      <c r="B236" s="19"/>
      <c r="C236" s="28" t="s">
        <v>237</v>
      </c>
      <c r="D236" s="29">
        <v>94.9</v>
      </c>
      <c r="E236" s="30">
        <v>770</v>
      </c>
      <c r="F236" s="31"/>
      <c r="G236" s="16"/>
      <c r="H236" s="32"/>
      <c r="I236" s="32"/>
      <c r="J236" s="19"/>
      <c r="K236" s="19"/>
      <c r="L236" s="48"/>
    </row>
    <row r="237" spans="1:12" ht="21.75" customHeight="1">
      <c r="A237" s="19"/>
      <c r="B237" s="19"/>
      <c r="C237" s="28" t="s">
        <v>238</v>
      </c>
      <c r="D237" s="29">
        <v>88.1</v>
      </c>
      <c r="E237" s="30">
        <v>770</v>
      </c>
      <c r="F237" s="31"/>
      <c r="G237" s="16"/>
      <c r="H237" s="32"/>
      <c r="I237" s="32"/>
      <c r="J237" s="19"/>
      <c r="K237" s="19"/>
      <c r="L237" s="48"/>
    </row>
    <row r="238" spans="1:12" ht="21.75" customHeight="1">
      <c r="A238" s="19"/>
      <c r="B238" s="19"/>
      <c r="C238" s="28" t="s">
        <v>239</v>
      </c>
      <c r="D238" s="29">
        <v>77</v>
      </c>
      <c r="E238" s="30">
        <v>770</v>
      </c>
      <c r="F238" s="31"/>
      <c r="G238" s="16"/>
      <c r="H238" s="32"/>
      <c r="I238" s="32"/>
      <c r="J238" s="19"/>
      <c r="K238" s="19"/>
      <c r="L238" s="48"/>
    </row>
    <row r="239" spans="1:12" ht="21.75" customHeight="1">
      <c r="A239" s="19">
        <v>55</v>
      </c>
      <c r="B239" s="19" t="s">
        <v>27</v>
      </c>
      <c r="C239" s="28" t="s">
        <v>240</v>
      </c>
      <c r="D239" s="29">
        <v>104.5</v>
      </c>
      <c r="E239" s="30">
        <v>770</v>
      </c>
      <c r="F239" s="31">
        <v>819.2</v>
      </c>
      <c r="G239" s="16">
        <v>745</v>
      </c>
      <c r="H239" s="32">
        <v>610304</v>
      </c>
      <c r="I239" s="32">
        <v>1220608</v>
      </c>
      <c r="J239" s="19" t="s">
        <v>15</v>
      </c>
      <c r="K239" s="19" t="s">
        <v>122</v>
      </c>
      <c r="L239" s="48"/>
    </row>
    <row r="240" spans="1:12" ht="21.75" customHeight="1">
      <c r="A240" s="19"/>
      <c r="B240" s="19"/>
      <c r="C240" s="28" t="s">
        <v>241</v>
      </c>
      <c r="D240" s="29">
        <v>65.6</v>
      </c>
      <c r="E240" s="30">
        <v>770</v>
      </c>
      <c r="F240" s="31"/>
      <c r="G240" s="16"/>
      <c r="H240" s="32"/>
      <c r="I240" s="32"/>
      <c r="J240" s="19"/>
      <c r="K240" s="19"/>
      <c r="L240" s="48"/>
    </row>
    <row r="241" spans="1:12" ht="21.75" customHeight="1">
      <c r="A241" s="19"/>
      <c r="B241" s="19"/>
      <c r="C241" s="28" t="s">
        <v>241</v>
      </c>
      <c r="D241" s="29">
        <v>50</v>
      </c>
      <c r="E241" s="30">
        <v>770</v>
      </c>
      <c r="F241" s="31"/>
      <c r="G241" s="16"/>
      <c r="H241" s="32"/>
      <c r="I241" s="32"/>
      <c r="J241" s="19"/>
      <c r="K241" s="19"/>
      <c r="L241" s="48"/>
    </row>
    <row r="242" spans="1:12" ht="21.75" customHeight="1">
      <c r="A242" s="19"/>
      <c r="B242" s="19"/>
      <c r="C242" s="28" t="s">
        <v>242</v>
      </c>
      <c r="D242" s="29">
        <v>36</v>
      </c>
      <c r="E242" s="30">
        <v>770</v>
      </c>
      <c r="F242" s="31"/>
      <c r="G242" s="16"/>
      <c r="H242" s="32"/>
      <c r="I242" s="32"/>
      <c r="J242" s="19"/>
      <c r="K242" s="19"/>
      <c r="L242" s="48"/>
    </row>
    <row r="243" spans="1:12" ht="21.75" customHeight="1">
      <c r="A243" s="19"/>
      <c r="B243" s="19"/>
      <c r="C243" s="28" t="s">
        <v>242</v>
      </c>
      <c r="D243" s="29">
        <v>68.9</v>
      </c>
      <c r="E243" s="30">
        <v>770</v>
      </c>
      <c r="F243" s="31"/>
      <c r="G243" s="16"/>
      <c r="H243" s="32"/>
      <c r="I243" s="32"/>
      <c r="J243" s="19"/>
      <c r="K243" s="19"/>
      <c r="L243" s="48"/>
    </row>
    <row r="244" spans="1:12" ht="21.75" customHeight="1">
      <c r="A244" s="19"/>
      <c r="B244" s="19"/>
      <c r="C244" s="28" t="s">
        <v>243</v>
      </c>
      <c r="D244" s="29">
        <v>100.9</v>
      </c>
      <c r="E244" s="30">
        <v>647</v>
      </c>
      <c r="F244" s="31"/>
      <c r="G244" s="16"/>
      <c r="H244" s="32"/>
      <c r="I244" s="32"/>
      <c r="J244" s="19"/>
      <c r="K244" s="19"/>
      <c r="L244" s="48"/>
    </row>
    <row r="245" spans="1:12" ht="21.75" customHeight="1">
      <c r="A245" s="19"/>
      <c r="B245" s="19"/>
      <c r="C245" s="28" t="s">
        <v>244</v>
      </c>
      <c r="D245" s="29">
        <v>106.2</v>
      </c>
      <c r="E245" s="30">
        <v>770</v>
      </c>
      <c r="F245" s="31"/>
      <c r="G245" s="16"/>
      <c r="H245" s="32"/>
      <c r="I245" s="32"/>
      <c r="J245" s="19"/>
      <c r="K245" s="19"/>
      <c r="L245" s="48"/>
    </row>
    <row r="246" spans="1:12" ht="21.75" customHeight="1">
      <c r="A246" s="19"/>
      <c r="B246" s="19"/>
      <c r="C246" s="28" t="s">
        <v>245</v>
      </c>
      <c r="D246" s="29">
        <v>98</v>
      </c>
      <c r="E246" s="30">
        <v>770</v>
      </c>
      <c r="F246" s="31"/>
      <c r="G246" s="16"/>
      <c r="H246" s="32"/>
      <c r="I246" s="32"/>
      <c r="J246" s="19"/>
      <c r="K246" s="19"/>
      <c r="L246" s="48"/>
    </row>
    <row r="247" spans="1:12" ht="21.75" customHeight="1">
      <c r="A247" s="19"/>
      <c r="B247" s="19"/>
      <c r="C247" s="28" t="s">
        <v>246</v>
      </c>
      <c r="D247" s="29">
        <v>90.2</v>
      </c>
      <c r="E247" s="30">
        <v>770</v>
      </c>
      <c r="F247" s="31"/>
      <c r="G247" s="16"/>
      <c r="H247" s="32"/>
      <c r="I247" s="32"/>
      <c r="J247" s="19"/>
      <c r="K247" s="19"/>
      <c r="L247" s="48"/>
    </row>
    <row r="248" spans="1:12" ht="21.75" customHeight="1">
      <c r="A248" s="19"/>
      <c r="B248" s="19"/>
      <c r="C248" s="28" t="s">
        <v>247</v>
      </c>
      <c r="D248" s="29">
        <v>98.9</v>
      </c>
      <c r="E248" s="30">
        <v>687</v>
      </c>
      <c r="F248" s="31"/>
      <c r="G248" s="16"/>
      <c r="H248" s="32"/>
      <c r="I248" s="32"/>
      <c r="J248" s="19"/>
      <c r="K248" s="19"/>
      <c r="L248" s="48"/>
    </row>
    <row r="249" spans="1:12" ht="21.75" customHeight="1">
      <c r="A249" s="19">
        <v>56</v>
      </c>
      <c r="B249" s="19" t="s">
        <v>27</v>
      </c>
      <c r="C249" s="28" t="s">
        <v>248</v>
      </c>
      <c r="D249" s="29">
        <v>30</v>
      </c>
      <c r="E249" s="30">
        <v>302</v>
      </c>
      <c r="F249" s="31">
        <v>891.1</v>
      </c>
      <c r="G249" s="16">
        <v>749</v>
      </c>
      <c r="H249" s="32">
        <v>667434</v>
      </c>
      <c r="I249" s="32">
        <v>1334868</v>
      </c>
      <c r="J249" s="19" t="s">
        <v>15</v>
      </c>
      <c r="K249" s="19" t="s">
        <v>122</v>
      </c>
      <c r="L249" s="48"/>
    </row>
    <row r="250" spans="1:12" ht="21.75" customHeight="1">
      <c r="A250" s="19"/>
      <c r="B250" s="19"/>
      <c r="C250" s="28" t="s">
        <v>249</v>
      </c>
      <c r="D250" s="29">
        <v>82.9</v>
      </c>
      <c r="E250" s="30">
        <v>770</v>
      </c>
      <c r="F250" s="31"/>
      <c r="G250" s="16"/>
      <c r="H250" s="32"/>
      <c r="I250" s="32"/>
      <c r="J250" s="19"/>
      <c r="K250" s="19"/>
      <c r="L250" s="48"/>
    </row>
    <row r="251" spans="1:12" ht="21.75" customHeight="1">
      <c r="A251" s="19"/>
      <c r="B251" s="19"/>
      <c r="C251" s="28" t="s">
        <v>250</v>
      </c>
      <c r="D251" s="29">
        <v>99.7</v>
      </c>
      <c r="E251" s="30">
        <v>770</v>
      </c>
      <c r="F251" s="31"/>
      <c r="G251" s="16"/>
      <c r="H251" s="32"/>
      <c r="I251" s="32"/>
      <c r="J251" s="19"/>
      <c r="K251" s="19"/>
      <c r="L251" s="48"/>
    </row>
    <row r="252" spans="1:12" ht="21.75" customHeight="1">
      <c r="A252" s="19"/>
      <c r="B252" s="19"/>
      <c r="C252" s="28" t="s">
        <v>251</v>
      </c>
      <c r="D252" s="29">
        <v>94.7</v>
      </c>
      <c r="E252" s="30">
        <v>770</v>
      </c>
      <c r="F252" s="31"/>
      <c r="G252" s="16"/>
      <c r="H252" s="32"/>
      <c r="I252" s="32"/>
      <c r="J252" s="19"/>
      <c r="K252" s="19"/>
      <c r="L252" s="48"/>
    </row>
    <row r="253" spans="1:12" ht="21.75" customHeight="1">
      <c r="A253" s="19"/>
      <c r="B253" s="19"/>
      <c r="C253" s="28" t="s">
        <v>252</v>
      </c>
      <c r="D253" s="29">
        <v>61</v>
      </c>
      <c r="E253" s="30">
        <v>770</v>
      </c>
      <c r="F253" s="31"/>
      <c r="G253" s="16"/>
      <c r="H253" s="32"/>
      <c r="I253" s="32"/>
      <c r="J253" s="19"/>
      <c r="K253" s="19"/>
      <c r="L253" s="48"/>
    </row>
    <row r="254" spans="1:12" ht="21.75" customHeight="1">
      <c r="A254" s="19"/>
      <c r="B254" s="19"/>
      <c r="C254" s="28" t="s">
        <v>253</v>
      </c>
      <c r="D254" s="29">
        <v>40</v>
      </c>
      <c r="E254" s="30">
        <v>770</v>
      </c>
      <c r="F254" s="31"/>
      <c r="G254" s="16"/>
      <c r="H254" s="32"/>
      <c r="I254" s="32"/>
      <c r="J254" s="19"/>
      <c r="K254" s="19"/>
      <c r="L254" s="48"/>
    </row>
    <row r="255" spans="1:12" ht="21.75" customHeight="1">
      <c r="A255" s="19"/>
      <c r="B255" s="19"/>
      <c r="C255" s="28" t="s">
        <v>254</v>
      </c>
      <c r="D255" s="29">
        <v>104.5</v>
      </c>
      <c r="E255" s="30">
        <v>770</v>
      </c>
      <c r="F255" s="31"/>
      <c r="G255" s="16"/>
      <c r="H255" s="32"/>
      <c r="I255" s="32"/>
      <c r="J255" s="19"/>
      <c r="K255" s="19"/>
      <c r="L255" s="48"/>
    </row>
    <row r="256" spans="1:12" ht="21.75" customHeight="1">
      <c r="A256" s="19"/>
      <c r="B256" s="19"/>
      <c r="C256" s="28" t="s">
        <v>255</v>
      </c>
      <c r="D256" s="29">
        <v>105.4</v>
      </c>
      <c r="E256" s="30">
        <v>770</v>
      </c>
      <c r="F256" s="31"/>
      <c r="G256" s="16"/>
      <c r="H256" s="32"/>
      <c r="I256" s="32"/>
      <c r="J256" s="19"/>
      <c r="K256" s="19"/>
      <c r="L256" s="48"/>
    </row>
    <row r="257" spans="1:12" ht="21.75" customHeight="1">
      <c r="A257" s="19"/>
      <c r="B257" s="19"/>
      <c r="C257" s="28" t="s">
        <v>256</v>
      </c>
      <c r="D257" s="29">
        <v>99.1</v>
      </c>
      <c r="E257" s="30">
        <v>770</v>
      </c>
      <c r="F257" s="31"/>
      <c r="G257" s="16"/>
      <c r="H257" s="32"/>
      <c r="I257" s="32"/>
      <c r="J257" s="19"/>
      <c r="K257" s="19"/>
      <c r="L257" s="48"/>
    </row>
    <row r="258" spans="1:12" ht="21.75" customHeight="1">
      <c r="A258" s="19"/>
      <c r="B258" s="19"/>
      <c r="C258" s="28" t="s">
        <v>257</v>
      </c>
      <c r="D258" s="29">
        <v>46</v>
      </c>
      <c r="E258" s="30">
        <v>704</v>
      </c>
      <c r="F258" s="31"/>
      <c r="G258" s="16"/>
      <c r="H258" s="32"/>
      <c r="I258" s="32"/>
      <c r="J258" s="19"/>
      <c r="K258" s="19"/>
      <c r="L258" s="48"/>
    </row>
    <row r="259" spans="1:12" ht="21.75" customHeight="1">
      <c r="A259" s="19"/>
      <c r="B259" s="19"/>
      <c r="C259" s="28" t="s">
        <v>258</v>
      </c>
      <c r="D259" s="29">
        <v>47.8</v>
      </c>
      <c r="E259" s="30">
        <v>770</v>
      </c>
      <c r="F259" s="31"/>
      <c r="G259" s="16"/>
      <c r="H259" s="32"/>
      <c r="I259" s="32"/>
      <c r="J259" s="19"/>
      <c r="K259" s="19"/>
      <c r="L259" s="48"/>
    </row>
    <row r="260" spans="1:12" ht="21.75" customHeight="1">
      <c r="A260" s="19"/>
      <c r="B260" s="19"/>
      <c r="C260" s="28" t="s">
        <v>259</v>
      </c>
      <c r="D260" s="29">
        <v>30</v>
      </c>
      <c r="E260" s="30">
        <v>704</v>
      </c>
      <c r="F260" s="31"/>
      <c r="G260" s="16"/>
      <c r="H260" s="32"/>
      <c r="I260" s="32"/>
      <c r="J260" s="19"/>
      <c r="K260" s="19"/>
      <c r="L260" s="48"/>
    </row>
    <row r="261" spans="1:12" ht="21.75" customHeight="1">
      <c r="A261" s="19"/>
      <c r="B261" s="19"/>
      <c r="C261" s="28" t="s">
        <v>260</v>
      </c>
      <c r="D261" s="29">
        <v>50</v>
      </c>
      <c r="E261" s="30">
        <v>770</v>
      </c>
      <c r="F261" s="31"/>
      <c r="G261" s="16"/>
      <c r="H261" s="32"/>
      <c r="I261" s="32"/>
      <c r="J261" s="19"/>
      <c r="K261" s="19"/>
      <c r="L261" s="48"/>
    </row>
    <row r="262" spans="1:12" ht="21.75" customHeight="1">
      <c r="A262" s="19">
        <v>57</v>
      </c>
      <c r="B262" s="19" t="s">
        <v>27</v>
      </c>
      <c r="C262" s="28" t="s">
        <v>261</v>
      </c>
      <c r="D262" s="29">
        <v>100.7</v>
      </c>
      <c r="E262" s="30">
        <v>770</v>
      </c>
      <c r="F262" s="31">
        <v>895.3</v>
      </c>
      <c r="G262" s="16">
        <v>751</v>
      </c>
      <c r="H262" s="32">
        <v>672371</v>
      </c>
      <c r="I262" s="32">
        <v>1344742</v>
      </c>
      <c r="J262" s="19" t="s">
        <v>15</v>
      </c>
      <c r="K262" s="19" t="s">
        <v>122</v>
      </c>
      <c r="L262" s="48"/>
    </row>
    <row r="263" spans="1:12" ht="21.75" customHeight="1">
      <c r="A263" s="19"/>
      <c r="B263" s="19"/>
      <c r="C263" s="28" t="s">
        <v>262</v>
      </c>
      <c r="D263" s="29">
        <v>39</v>
      </c>
      <c r="E263" s="30">
        <v>554</v>
      </c>
      <c r="F263" s="31"/>
      <c r="G263" s="16"/>
      <c r="H263" s="32"/>
      <c r="I263" s="32"/>
      <c r="J263" s="19"/>
      <c r="K263" s="19"/>
      <c r="L263" s="48"/>
    </row>
    <row r="264" spans="1:12" ht="21.75" customHeight="1">
      <c r="A264" s="19"/>
      <c r="B264" s="19"/>
      <c r="C264" s="28" t="s">
        <v>261</v>
      </c>
      <c r="D264" s="29">
        <v>47</v>
      </c>
      <c r="E264" s="30">
        <v>770</v>
      </c>
      <c r="F264" s="31"/>
      <c r="G264" s="16"/>
      <c r="H264" s="32"/>
      <c r="I264" s="32"/>
      <c r="J264" s="19"/>
      <c r="K264" s="19"/>
      <c r="L264" s="48"/>
    </row>
    <row r="265" spans="1:12" ht="21.75" customHeight="1">
      <c r="A265" s="19"/>
      <c r="B265" s="19"/>
      <c r="C265" s="28" t="s">
        <v>263</v>
      </c>
      <c r="D265" s="29">
        <v>78.5</v>
      </c>
      <c r="E265" s="30">
        <v>770</v>
      </c>
      <c r="F265" s="31"/>
      <c r="G265" s="16"/>
      <c r="H265" s="32"/>
      <c r="I265" s="32"/>
      <c r="J265" s="19"/>
      <c r="K265" s="19"/>
      <c r="L265" s="48"/>
    </row>
    <row r="266" spans="1:12" ht="21.75" customHeight="1">
      <c r="A266" s="19"/>
      <c r="B266" s="19"/>
      <c r="C266" s="28" t="s">
        <v>264</v>
      </c>
      <c r="D266" s="29">
        <v>32.4</v>
      </c>
      <c r="E266" s="30">
        <v>594</v>
      </c>
      <c r="F266" s="31"/>
      <c r="G266" s="16"/>
      <c r="H266" s="32"/>
      <c r="I266" s="32"/>
      <c r="J266" s="19"/>
      <c r="K266" s="19"/>
      <c r="L266" s="48"/>
    </row>
    <row r="267" spans="1:12" ht="21.75" customHeight="1">
      <c r="A267" s="19"/>
      <c r="B267" s="19"/>
      <c r="C267" s="28" t="s">
        <v>265</v>
      </c>
      <c r="D267" s="29">
        <v>105.9</v>
      </c>
      <c r="E267" s="30">
        <v>770</v>
      </c>
      <c r="F267" s="31"/>
      <c r="G267" s="16"/>
      <c r="H267" s="32"/>
      <c r="I267" s="32"/>
      <c r="J267" s="19"/>
      <c r="K267" s="19"/>
      <c r="L267" s="48"/>
    </row>
    <row r="268" spans="1:12" ht="21.75" customHeight="1">
      <c r="A268" s="19"/>
      <c r="B268" s="19"/>
      <c r="C268" s="28" t="s">
        <v>266</v>
      </c>
      <c r="D268" s="29">
        <v>103.1</v>
      </c>
      <c r="E268" s="30">
        <v>770</v>
      </c>
      <c r="F268" s="31"/>
      <c r="G268" s="16"/>
      <c r="H268" s="32"/>
      <c r="I268" s="32"/>
      <c r="J268" s="19"/>
      <c r="K268" s="19"/>
      <c r="L268" s="48"/>
    </row>
    <row r="269" spans="1:12" ht="21.75" customHeight="1">
      <c r="A269" s="19"/>
      <c r="B269" s="19"/>
      <c r="C269" s="28" t="s">
        <v>267</v>
      </c>
      <c r="D269" s="29">
        <v>104</v>
      </c>
      <c r="E269" s="30">
        <v>770</v>
      </c>
      <c r="F269" s="31"/>
      <c r="G269" s="16"/>
      <c r="H269" s="32"/>
      <c r="I269" s="32"/>
      <c r="J269" s="19"/>
      <c r="K269" s="19"/>
      <c r="L269" s="48"/>
    </row>
    <row r="270" spans="1:12" ht="21.75" customHeight="1">
      <c r="A270" s="19"/>
      <c r="B270" s="19"/>
      <c r="C270" s="28" t="s">
        <v>268</v>
      </c>
      <c r="D270" s="29">
        <v>112.8</v>
      </c>
      <c r="E270" s="30">
        <v>770</v>
      </c>
      <c r="F270" s="31"/>
      <c r="G270" s="16"/>
      <c r="H270" s="32"/>
      <c r="I270" s="32"/>
      <c r="J270" s="19"/>
      <c r="K270" s="19"/>
      <c r="L270" s="48"/>
    </row>
    <row r="271" spans="1:12" ht="21.75" customHeight="1">
      <c r="A271" s="19"/>
      <c r="B271" s="19"/>
      <c r="C271" s="28" t="s">
        <v>269</v>
      </c>
      <c r="D271" s="29">
        <v>109.9</v>
      </c>
      <c r="E271" s="30">
        <v>770</v>
      </c>
      <c r="F271" s="31"/>
      <c r="G271" s="16"/>
      <c r="H271" s="32"/>
      <c r="I271" s="32"/>
      <c r="J271" s="19"/>
      <c r="K271" s="19"/>
      <c r="L271" s="48"/>
    </row>
    <row r="272" spans="1:12" ht="21.75" customHeight="1">
      <c r="A272" s="19"/>
      <c r="B272" s="19"/>
      <c r="C272" s="28" t="s">
        <v>270</v>
      </c>
      <c r="D272" s="29">
        <v>62</v>
      </c>
      <c r="E272" s="30">
        <v>719</v>
      </c>
      <c r="F272" s="31"/>
      <c r="G272" s="16"/>
      <c r="H272" s="32"/>
      <c r="I272" s="32"/>
      <c r="J272" s="19"/>
      <c r="K272" s="19"/>
      <c r="L272" s="48"/>
    </row>
    <row r="273" spans="1:12" ht="21.75" customHeight="1">
      <c r="A273" s="10">
        <v>58</v>
      </c>
      <c r="B273" s="11" t="s">
        <v>19</v>
      </c>
      <c r="C273" s="12" t="s">
        <v>271</v>
      </c>
      <c r="D273" s="13">
        <v>136.1</v>
      </c>
      <c r="E273" s="14">
        <v>812</v>
      </c>
      <c r="F273" s="15">
        <v>844.8</v>
      </c>
      <c r="G273" s="15">
        <v>808</v>
      </c>
      <c r="H273" s="16">
        <v>682599</v>
      </c>
      <c r="I273" s="16">
        <v>1365198</v>
      </c>
      <c r="J273" s="37" t="s">
        <v>15</v>
      </c>
      <c r="K273" s="37" t="s">
        <v>272</v>
      </c>
      <c r="L273" s="19"/>
    </row>
    <row r="274" spans="1:12" ht="21.75" customHeight="1">
      <c r="A274" s="10"/>
      <c r="B274" s="11"/>
      <c r="C274" s="12" t="s">
        <v>273</v>
      </c>
      <c r="D274" s="13">
        <v>110</v>
      </c>
      <c r="E274" s="14">
        <v>812</v>
      </c>
      <c r="F274" s="15"/>
      <c r="G274" s="15"/>
      <c r="H274" s="16"/>
      <c r="I274" s="16"/>
      <c r="J274" s="37"/>
      <c r="K274" s="37"/>
      <c r="L274" s="19"/>
    </row>
    <row r="275" spans="1:12" ht="21.75" customHeight="1">
      <c r="A275" s="10"/>
      <c r="B275" s="11"/>
      <c r="C275" s="12" t="s">
        <v>274</v>
      </c>
      <c r="D275" s="13">
        <v>26</v>
      </c>
      <c r="E275" s="14">
        <v>655</v>
      </c>
      <c r="F275" s="15"/>
      <c r="G275" s="15"/>
      <c r="H275" s="16"/>
      <c r="I275" s="16"/>
      <c r="J275" s="37"/>
      <c r="K275" s="37"/>
      <c r="L275" s="19"/>
    </row>
    <row r="276" spans="1:12" ht="21.75" customHeight="1">
      <c r="A276" s="10"/>
      <c r="B276" s="11"/>
      <c r="C276" s="17" t="s">
        <v>275</v>
      </c>
      <c r="D276" s="18">
        <v>145.4</v>
      </c>
      <c r="E276" s="14">
        <v>812</v>
      </c>
      <c r="F276" s="15"/>
      <c r="G276" s="15"/>
      <c r="H276" s="16"/>
      <c r="I276" s="16"/>
      <c r="J276" s="37"/>
      <c r="K276" s="37"/>
      <c r="L276" s="19"/>
    </row>
    <row r="277" spans="1:12" ht="21.75" customHeight="1">
      <c r="A277" s="10"/>
      <c r="B277" s="11"/>
      <c r="C277" s="17" t="s">
        <v>276</v>
      </c>
      <c r="D277" s="18">
        <v>144.7</v>
      </c>
      <c r="E277" s="14">
        <v>812</v>
      </c>
      <c r="F277" s="15"/>
      <c r="G277" s="15"/>
      <c r="H277" s="16"/>
      <c r="I277" s="16"/>
      <c r="J277" s="37"/>
      <c r="K277" s="37"/>
      <c r="L277" s="19"/>
    </row>
    <row r="278" spans="1:12" ht="21.75" customHeight="1">
      <c r="A278" s="10"/>
      <c r="B278" s="11"/>
      <c r="C278" s="12" t="s">
        <v>277</v>
      </c>
      <c r="D278" s="13">
        <v>141.6</v>
      </c>
      <c r="E278" s="14">
        <v>812</v>
      </c>
      <c r="F278" s="15"/>
      <c r="G278" s="15"/>
      <c r="H278" s="16"/>
      <c r="I278" s="16"/>
      <c r="J278" s="37"/>
      <c r="K278" s="37"/>
      <c r="L278" s="19"/>
    </row>
    <row r="279" spans="1:12" ht="21.75" customHeight="1">
      <c r="A279" s="10"/>
      <c r="B279" s="11"/>
      <c r="C279" s="12" t="s">
        <v>278</v>
      </c>
      <c r="D279" s="13">
        <v>141</v>
      </c>
      <c r="E279" s="14">
        <v>812</v>
      </c>
      <c r="F279" s="15"/>
      <c r="G279" s="15"/>
      <c r="H279" s="16"/>
      <c r="I279" s="16"/>
      <c r="J279" s="37"/>
      <c r="K279" s="37"/>
      <c r="L279" s="19"/>
    </row>
    <row r="280" spans="1:12" ht="21.75" customHeight="1">
      <c r="A280" s="19">
        <v>59</v>
      </c>
      <c r="B280" s="19" t="s">
        <v>13</v>
      </c>
      <c r="C280" s="20" t="s">
        <v>279</v>
      </c>
      <c r="D280" s="21">
        <v>462.7</v>
      </c>
      <c r="E280" s="22">
        <v>751</v>
      </c>
      <c r="F280" s="16">
        <v>954.7</v>
      </c>
      <c r="G280" s="16">
        <v>751</v>
      </c>
      <c r="H280" s="16">
        <v>716980</v>
      </c>
      <c r="I280" s="16">
        <v>1433960</v>
      </c>
      <c r="J280" s="19" t="s">
        <v>15</v>
      </c>
      <c r="K280" s="19" t="s">
        <v>272</v>
      </c>
      <c r="L280" s="19"/>
    </row>
    <row r="281" spans="1:12" ht="21.75" customHeight="1">
      <c r="A281" s="19"/>
      <c r="B281" s="19"/>
      <c r="C281" s="20" t="s">
        <v>280</v>
      </c>
      <c r="D281" s="21">
        <v>456.7</v>
      </c>
      <c r="E281" s="22">
        <v>751</v>
      </c>
      <c r="F281" s="16"/>
      <c r="G281" s="16"/>
      <c r="H281" s="16"/>
      <c r="I281" s="16"/>
      <c r="J281" s="19"/>
      <c r="K281" s="19"/>
      <c r="L281" s="19"/>
    </row>
    <row r="282" spans="1:12" ht="21.75" customHeight="1">
      <c r="A282" s="19"/>
      <c r="B282" s="19"/>
      <c r="C282" s="20" t="s">
        <v>281</v>
      </c>
      <c r="D282" s="21">
        <v>35.3</v>
      </c>
      <c r="E282" s="22">
        <v>751</v>
      </c>
      <c r="F282" s="16"/>
      <c r="G282" s="16"/>
      <c r="H282" s="16"/>
      <c r="I282" s="16"/>
      <c r="J282" s="19"/>
      <c r="K282" s="19"/>
      <c r="L282" s="19"/>
    </row>
    <row r="283" spans="1:12" ht="21.75" customHeight="1">
      <c r="A283" s="24">
        <v>60</v>
      </c>
      <c r="B283" s="11" t="s">
        <v>19</v>
      </c>
      <c r="C283" s="12" t="s">
        <v>282</v>
      </c>
      <c r="D283" s="13">
        <v>132</v>
      </c>
      <c r="E283" s="14">
        <v>812</v>
      </c>
      <c r="F283" s="15">
        <v>995.2</v>
      </c>
      <c r="G283" s="26">
        <v>812</v>
      </c>
      <c r="H283" s="16">
        <v>808103</v>
      </c>
      <c r="I283" s="16">
        <v>1616206</v>
      </c>
      <c r="J283" s="37" t="s">
        <v>15</v>
      </c>
      <c r="K283" s="37" t="s">
        <v>272</v>
      </c>
      <c r="L283" s="19"/>
    </row>
    <row r="284" spans="1:12" ht="21.75" customHeight="1">
      <c r="A284" s="24"/>
      <c r="B284" s="11"/>
      <c r="C284" s="12" t="s">
        <v>283</v>
      </c>
      <c r="D284" s="13">
        <v>126</v>
      </c>
      <c r="E284" s="14">
        <v>812</v>
      </c>
      <c r="F284" s="15"/>
      <c r="G284" s="26"/>
      <c r="H284" s="16"/>
      <c r="I284" s="16"/>
      <c r="J284" s="37"/>
      <c r="K284" s="37"/>
      <c r="L284" s="19"/>
    </row>
    <row r="285" spans="1:12" ht="21.75" customHeight="1">
      <c r="A285" s="24"/>
      <c r="B285" s="11"/>
      <c r="C285" s="17" t="s">
        <v>284</v>
      </c>
      <c r="D285" s="18">
        <v>140.8</v>
      </c>
      <c r="E285" s="14">
        <v>812</v>
      </c>
      <c r="F285" s="15"/>
      <c r="G285" s="26"/>
      <c r="H285" s="16"/>
      <c r="I285" s="16"/>
      <c r="J285" s="37"/>
      <c r="K285" s="37"/>
      <c r="L285" s="19"/>
    </row>
    <row r="286" spans="1:12" ht="21.75" customHeight="1">
      <c r="A286" s="24"/>
      <c r="B286" s="11"/>
      <c r="C286" s="17" t="s">
        <v>285</v>
      </c>
      <c r="D286" s="18">
        <v>139.2</v>
      </c>
      <c r="E286" s="14">
        <v>812</v>
      </c>
      <c r="F286" s="15"/>
      <c r="G286" s="26"/>
      <c r="H286" s="16"/>
      <c r="I286" s="16"/>
      <c r="J286" s="37"/>
      <c r="K286" s="37"/>
      <c r="L286" s="19"/>
    </row>
    <row r="287" spans="1:12" ht="21.75" customHeight="1">
      <c r="A287" s="24"/>
      <c r="B287" s="11"/>
      <c r="C287" s="12" t="s">
        <v>286</v>
      </c>
      <c r="D287" s="13">
        <v>61</v>
      </c>
      <c r="E287" s="14">
        <v>812</v>
      </c>
      <c r="F287" s="15"/>
      <c r="G287" s="26"/>
      <c r="H287" s="16"/>
      <c r="I287" s="16"/>
      <c r="J287" s="37"/>
      <c r="K287" s="37"/>
      <c r="L287" s="19"/>
    </row>
    <row r="288" spans="1:12" ht="21.75" customHeight="1">
      <c r="A288" s="24"/>
      <c r="B288" s="11"/>
      <c r="C288" s="12" t="s">
        <v>287</v>
      </c>
      <c r="D288" s="13">
        <v>59.9</v>
      </c>
      <c r="E288" s="14">
        <v>812</v>
      </c>
      <c r="F288" s="15"/>
      <c r="G288" s="26"/>
      <c r="H288" s="16"/>
      <c r="I288" s="16"/>
      <c r="J288" s="37"/>
      <c r="K288" s="37"/>
      <c r="L288" s="19"/>
    </row>
    <row r="289" spans="1:12" ht="21.75" customHeight="1">
      <c r="A289" s="24"/>
      <c r="B289" s="11"/>
      <c r="C289" s="12" t="s">
        <v>288</v>
      </c>
      <c r="D289" s="13">
        <v>59.3</v>
      </c>
      <c r="E289" s="14">
        <v>812</v>
      </c>
      <c r="F289" s="15"/>
      <c r="G289" s="26"/>
      <c r="H289" s="16"/>
      <c r="I289" s="16"/>
      <c r="J289" s="37"/>
      <c r="K289" s="37"/>
      <c r="L289" s="19"/>
    </row>
    <row r="290" spans="1:12" ht="21.75" customHeight="1">
      <c r="A290" s="24"/>
      <c r="B290" s="11"/>
      <c r="C290" s="12" t="s">
        <v>289</v>
      </c>
      <c r="D290" s="13">
        <v>59.4</v>
      </c>
      <c r="E290" s="14">
        <v>812</v>
      </c>
      <c r="F290" s="15"/>
      <c r="G290" s="26"/>
      <c r="H290" s="16"/>
      <c r="I290" s="16"/>
      <c r="J290" s="37"/>
      <c r="K290" s="37"/>
      <c r="L290" s="19"/>
    </row>
    <row r="291" spans="1:12" ht="21.75" customHeight="1">
      <c r="A291" s="24"/>
      <c r="B291" s="11"/>
      <c r="C291" s="17" t="s">
        <v>290</v>
      </c>
      <c r="D291" s="18">
        <v>110.6</v>
      </c>
      <c r="E291" s="14">
        <v>812</v>
      </c>
      <c r="F291" s="15"/>
      <c r="G291" s="26"/>
      <c r="H291" s="16"/>
      <c r="I291" s="16"/>
      <c r="J291" s="37"/>
      <c r="K291" s="37"/>
      <c r="L291" s="19"/>
    </row>
    <row r="292" spans="1:12" ht="21.75" customHeight="1">
      <c r="A292" s="24"/>
      <c r="B292" s="11"/>
      <c r="C292" s="27" t="s">
        <v>291</v>
      </c>
      <c r="D292" s="18">
        <v>107</v>
      </c>
      <c r="E292" s="14">
        <v>812</v>
      </c>
      <c r="F292" s="15"/>
      <c r="G292" s="26"/>
      <c r="H292" s="16"/>
      <c r="I292" s="16"/>
      <c r="J292" s="37"/>
      <c r="K292" s="37"/>
      <c r="L292" s="19"/>
    </row>
    <row r="293" spans="1:12" ht="21.75" customHeight="1">
      <c r="A293" s="19">
        <v>61</v>
      </c>
      <c r="B293" s="19" t="s">
        <v>27</v>
      </c>
      <c r="C293" s="28" t="s">
        <v>292</v>
      </c>
      <c r="D293" s="29">
        <v>65</v>
      </c>
      <c r="E293" s="30">
        <v>624</v>
      </c>
      <c r="F293" s="31">
        <v>1017.2</v>
      </c>
      <c r="G293" s="16">
        <v>799</v>
      </c>
      <c r="H293" s="32">
        <v>812743</v>
      </c>
      <c r="I293" s="32">
        <v>1625486</v>
      </c>
      <c r="J293" s="19" t="s">
        <v>15</v>
      </c>
      <c r="K293" s="19" t="s">
        <v>272</v>
      </c>
      <c r="L293" s="37"/>
    </row>
    <row r="294" spans="1:12" ht="21.75" customHeight="1">
      <c r="A294" s="19"/>
      <c r="B294" s="19"/>
      <c r="C294" s="28" t="s">
        <v>293</v>
      </c>
      <c r="D294" s="29">
        <v>104</v>
      </c>
      <c r="E294" s="30">
        <v>770</v>
      </c>
      <c r="F294" s="31"/>
      <c r="G294" s="16"/>
      <c r="H294" s="32"/>
      <c r="I294" s="32"/>
      <c r="J294" s="19"/>
      <c r="K294" s="19"/>
      <c r="L294" s="19"/>
    </row>
    <row r="295" spans="1:12" ht="21.75" customHeight="1">
      <c r="A295" s="19"/>
      <c r="B295" s="19"/>
      <c r="C295" s="28" t="s">
        <v>294</v>
      </c>
      <c r="D295" s="29">
        <v>108</v>
      </c>
      <c r="E295" s="30">
        <v>770</v>
      </c>
      <c r="F295" s="31"/>
      <c r="G295" s="16"/>
      <c r="H295" s="32"/>
      <c r="I295" s="32"/>
      <c r="J295" s="19"/>
      <c r="K295" s="19"/>
      <c r="L295" s="19"/>
    </row>
    <row r="296" spans="1:12" ht="21.75" customHeight="1">
      <c r="A296" s="19"/>
      <c r="B296" s="19"/>
      <c r="C296" s="28" t="s">
        <v>295</v>
      </c>
      <c r="D296" s="29">
        <v>98.9</v>
      </c>
      <c r="E296" s="30">
        <v>770</v>
      </c>
      <c r="F296" s="31"/>
      <c r="G296" s="16"/>
      <c r="H296" s="32"/>
      <c r="I296" s="32"/>
      <c r="J296" s="19"/>
      <c r="K296" s="19"/>
      <c r="L296" s="19"/>
    </row>
    <row r="297" spans="1:12" ht="21.75" customHeight="1">
      <c r="A297" s="19"/>
      <c r="B297" s="19"/>
      <c r="C297" s="28" t="s">
        <v>296</v>
      </c>
      <c r="D297" s="29">
        <v>107.9</v>
      </c>
      <c r="E297" s="30">
        <v>770</v>
      </c>
      <c r="F297" s="31"/>
      <c r="G297" s="16"/>
      <c r="H297" s="32"/>
      <c r="I297" s="32"/>
      <c r="J297" s="19"/>
      <c r="K297" s="19"/>
      <c r="L297" s="19"/>
    </row>
    <row r="298" spans="1:12" ht="21.75" customHeight="1">
      <c r="A298" s="19"/>
      <c r="B298" s="19"/>
      <c r="C298" s="28" t="s">
        <v>297</v>
      </c>
      <c r="D298" s="29">
        <v>107.9</v>
      </c>
      <c r="E298" s="30">
        <v>770</v>
      </c>
      <c r="F298" s="31"/>
      <c r="G298" s="16"/>
      <c r="H298" s="32"/>
      <c r="I298" s="32"/>
      <c r="J298" s="19"/>
      <c r="K298" s="19"/>
      <c r="L298" s="19"/>
    </row>
    <row r="299" spans="1:12" ht="21.75" customHeight="1">
      <c r="A299" s="19"/>
      <c r="B299" s="19"/>
      <c r="C299" s="28" t="s">
        <v>298</v>
      </c>
      <c r="D299" s="29">
        <v>111.3</v>
      </c>
      <c r="E299" s="30">
        <v>770</v>
      </c>
      <c r="F299" s="31"/>
      <c r="G299" s="16"/>
      <c r="H299" s="32"/>
      <c r="I299" s="32"/>
      <c r="J299" s="19"/>
      <c r="K299" s="19"/>
      <c r="L299" s="19"/>
    </row>
    <row r="300" spans="1:12" ht="21.75" customHeight="1">
      <c r="A300" s="19"/>
      <c r="B300" s="19"/>
      <c r="C300" s="28" t="s">
        <v>299</v>
      </c>
      <c r="D300" s="29">
        <v>95</v>
      </c>
      <c r="E300" s="30">
        <v>770</v>
      </c>
      <c r="F300" s="31"/>
      <c r="G300" s="16"/>
      <c r="H300" s="32"/>
      <c r="I300" s="32"/>
      <c r="J300" s="19"/>
      <c r="K300" s="19"/>
      <c r="L300" s="19"/>
    </row>
    <row r="301" spans="1:12" ht="21.75" customHeight="1">
      <c r="A301" s="19"/>
      <c r="B301" s="19"/>
      <c r="C301" s="28" t="s">
        <v>300</v>
      </c>
      <c r="D301" s="29">
        <v>89.7</v>
      </c>
      <c r="E301" s="30">
        <v>770</v>
      </c>
      <c r="F301" s="31"/>
      <c r="G301" s="16"/>
      <c r="H301" s="32"/>
      <c r="I301" s="32"/>
      <c r="J301" s="19"/>
      <c r="K301" s="19"/>
      <c r="L301" s="19"/>
    </row>
    <row r="302" spans="1:12" ht="21.75" customHeight="1">
      <c r="A302" s="19"/>
      <c r="B302" s="19"/>
      <c r="C302" s="28" t="s">
        <v>301</v>
      </c>
      <c r="D302" s="29">
        <v>94.7</v>
      </c>
      <c r="E302" s="30">
        <v>770</v>
      </c>
      <c r="F302" s="31"/>
      <c r="G302" s="16"/>
      <c r="H302" s="32"/>
      <c r="I302" s="32"/>
      <c r="J302" s="19"/>
      <c r="K302" s="19"/>
      <c r="L302" s="19"/>
    </row>
    <row r="303" spans="1:12" ht="21.75" customHeight="1">
      <c r="A303" s="19"/>
      <c r="B303" s="19"/>
      <c r="C303" s="28" t="s">
        <v>302</v>
      </c>
      <c r="D303" s="29">
        <v>34.8</v>
      </c>
      <c r="E303" s="30">
        <v>770</v>
      </c>
      <c r="F303" s="31"/>
      <c r="G303" s="16"/>
      <c r="H303" s="32"/>
      <c r="I303" s="32"/>
      <c r="J303" s="19"/>
      <c r="K303" s="19"/>
      <c r="L303" s="19"/>
    </row>
    <row r="304" spans="1:12" ht="21.75" customHeight="1">
      <c r="A304" s="33">
        <v>62</v>
      </c>
      <c r="B304" s="33" t="s">
        <v>34</v>
      </c>
      <c r="C304" s="34" t="s">
        <v>303</v>
      </c>
      <c r="D304" s="21">
        <v>1026.1</v>
      </c>
      <c r="E304" s="30">
        <v>812</v>
      </c>
      <c r="F304" s="35">
        <v>1026.1</v>
      </c>
      <c r="G304" s="16">
        <v>812</v>
      </c>
      <c r="H304" s="16">
        <f>F304*G304</f>
        <v>833193.2</v>
      </c>
      <c r="I304" s="16">
        <f>H304*2</f>
        <v>1666386.4</v>
      </c>
      <c r="J304" s="38" t="s">
        <v>304</v>
      </c>
      <c r="K304" s="37" t="s">
        <v>272</v>
      </c>
      <c r="L304" s="39"/>
    </row>
    <row r="305" spans="1:12" ht="21.75" customHeight="1">
      <c r="A305" s="33">
        <v>63</v>
      </c>
      <c r="B305" s="33" t="s">
        <v>34</v>
      </c>
      <c r="C305" s="34" t="s">
        <v>305</v>
      </c>
      <c r="D305" s="21">
        <v>1072.8</v>
      </c>
      <c r="E305" s="30">
        <v>812</v>
      </c>
      <c r="F305" s="35">
        <v>1072.8</v>
      </c>
      <c r="G305" s="16">
        <v>812</v>
      </c>
      <c r="H305" s="16">
        <f>F305*G305</f>
        <v>871113.6</v>
      </c>
      <c r="I305" s="16">
        <f>H305*2</f>
        <v>1742227.2</v>
      </c>
      <c r="J305" s="38" t="s">
        <v>304</v>
      </c>
      <c r="K305" s="37" t="s">
        <v>272</v>
      </c>
      <c r="L305" s="40"/>
    </row>
    <row r="306" spans="1:12" ht="36.75" customHeight="1">
      <c r="A306" s="19" t="s">
        <v>306</v>
      </c>
      <c r="B306" s="19"/>
      <c r="C306" s="20"/>
      <c r="D306" s="51">
        <f>SUM(D3:D305)</f>
        <v>30742.61</v>
      </c>
      <c r="E306" s="52"/>
      <c r="F306" s="53">
        <f aca="true" t="shared" si="0" ref="F306">SUM(F3:F305)</f>
        <v>30742.61</v>
      </c>
      <c r="G306" s="53">
        <f aca="true" t="shared" si="1" ref="G306">SUM(G3:G305)</f>
        <v>45394</v>
      </c>
      <c r="H306" s="53">
        <f aca="true" t="shared" si="2" ref="H306">SUM(H3:H305)</f>
        <v>22644067.4</v>
      </c>
      <c r="I306" s="53">
        <f aca="true" t="shared" si="3" ref="I306">SUM(I3:I305)</f>
        <v>43600802.8</v>
      </c>
      <c r="J306" s="54"/>
      <c r="K306" s="54"/>
      <c r="L306" s="54"/>
    </row>
  </sheetData>
  <sheetProtection/>
  <mergeCells count="487">
    <mergeCell ref="A1:L1"/>
    <mergeCell ref="A3:A4"/>
    <mergeCell ref="A6:A8"/>
    <mergeCell ref="A9:A10"/>
    <mergeCell ref="A11:A13"/>
    <mergeCell ref="A14:A15"/>
    <mergeCell ref="A19:A20"/>
    <mergeCell ref="A22:A23"/>
    <mergeCell ref="A24:A27"/>
    <mergeCell ref="A28:A31"/>
    <mergeCell ref="A32:A34"/>
    <mergeCell ref="A35:A37"/>
    <mergeCell ref="A38:A40"/>
    <mergeCell ref="A41:A44"/>
    <mergeCell ref="A45:A47"/>
    <mergeCell ref="A48:A51"/>
    <mergeCell ref="A52:A55"/>
    <mergeCell ref="A56:A63"/>
    <mergeCell ref="A64:A67"/>
    <mergeCell ref="A68:A71"/>
    <mergeCell ref="A72:A77"/>
    <mergeCell ref="A78:A81"/>
    <mergeCell ref="A82:A85"/>
    <mergeCell ref="A86:A89"/>
    <mergeCell ref="A90:A97"/>
    <mergeCell ref="A98:A101"/>
    <mergeCell ref="A102:A105"/>
    <mergeCell ref="A106:A109"/>
    <mergeCell ref="A110:A117"/>
    <mergeCell ref="A118:A121"/>
    <mergeCell ref="A122:A126"/>
    <mergeCell ref="A127:A131"/>
    <mergeCell ref="A132:A138"/>
    <mergeCell ref="A139:A147"/>
    <mergeCell ref="A148:A160"/>
    <mergeCell ref="A161:A165"/>
    <mergeCell ref="A166:A169"/>
    <mergeCell ref="A170:A171"/>
    <mergeCell ref="A172:A179"/>
    <mergeCell ref="A180:A184"/>
    <mergeCell ref="A185:A186"/>
    <mergeCell ref="A187:A193"/>
    <mergeCell ref="A194:A198"/>
    <mergeCell ref="A199:A204"/>
    <mergeCell ref="A206:A215"/>
    <mergeCell ref="A216:A221"/>
    <mergeCell ref="A222:A228"/>
    <mergeCell ref="A230:A238"/>
    <mergeCell ref="A239:A248"/>
    <mergeCell ref="A249:A261"/>
    <mergeCell ref="A262:A272"/>
    <mergeCell ref="A273:A279"/>
    <mergeCell ref="A280:A282"/>
    <mergeCell ref="A283:A292"/>
    <mergeCell ref="A293:A303"/>
    <mergeCell ref="B3:B4"/>
    <mergeCell ref="B6:B8"/>
    <mergeCell ref="B9:B10"/>
    <mergeCell ref="B11:B13"/>
    <mergeCell ref="B14:B15"/>
    <mergeCell ref="B19:B20"/>
    <mergeCell ref="B22:B23"/>
    <mergeCell ref="B24:B27"/>
    <mergeCell ref="B28:B31"/>
    <mergeCell ref="B32:B34"/>
    <mergeCell ref="B35:B37"/>
    <mergeCell ref="B38:B40"/>
    <mergeCell ref="B41:B44"/>
    <mergeCell ref="B45:B47"/>
    <mergeCell ref="B48:B51"/>
    <mergeCell ref="B52:B55"/>
    <mergeCell ref="B56:B63"/>
    <mergeCell ref="B64:B67"/>
    <mergeCell ref="B68:B71"/>
    <mergeCell ref="B72:B77"/>
    <mergeCell ref="B78:B81"/>
    <mergeCell ref="B82:B85"/>
    <mergeCell ref="B86:B89"/>
    <mergeCell ref="B90:B97"/>
    <mergeCell ref="B98:B101"/>
    <mergeCell ref="B102:B105"/>
    <mergeCell ref="B106:B109"/>
    <mergeCell ref="B110:B117"/>
    <mergeCell ref="B118:B121"/>
    <mergeCell ref="B122:B126"/>
    <mergeCell ref="B127:B131"/>
    <mergeCell ref="B132:B138"/>
    <mergeCell ref="B139:B147"/>
    <mergeCell ref="B148:B160"/>
    <mergeCell ref="B161:B165"/>
    <mergeCell ref="B166:B169"/>
    <mergeCell ref="B170:B171"/>
    <mergeCell ref="B172:B179"/>
    <mergeCell ref="B180:B184"/>
    <mergeCell ref="B185:B186"/>
    <mergeCell ref="B187:B193"/>
    <mergeCell ref="B194:B198"/>
    <mergeCell ref="B199:B204"/>
    <mergeCell ref="B206:B215"/>
    <mergeCell ref="B216:B221"/>
    <mergeCell ref="B222:B228"/>
    <mergeCell ref="B230:B238"/>
    <mergeCell ref="B239:B248"/>
    <mergeCell ref="B249:B261"/>
    <mergeCell ref="B262:B272"/>
    <mergeCell ref="B273:B279"/>
    <mergeCell ref="B280:B282"/>
    <mergeCell ref="B283:B292"/>
    <mergeCell ref="B293:B303"/>
    <mergeCell ref="F3:F4"/>
    <mergeCell ref="F6:F8"/>
    <mergeCell ref="F9:F10"/>
    <mergeCell ref="F11:F13"/>
    <mergeCell ref="F14:F15"/>
    <mergeCell ref="F19:F20"/>
    <mergeCell ref="F22:F23"/>
    <mergeCell ref="F24:F27"/>
    <mergeCell ref="F28:F31"/>
    <mergeCell ref="F32:F34"/>
    <mergeCell ref="F35:F37"/>
    <mergeCell ref="F38:F40"/>
    <mergeCell ref="F41:F44"/>
    <mergeCell ref="F45:F47"/>
    <mergeCell ref="F48:F51"/>
    <mergeCell ref="F52:F55"/>
    <mergeCell ref="F56:F63"/>
    <mergeCell ref="F64:F67"/>
    <mergeCell ref="F68:F71"/>
    <mergeCell ref="F72:F77"/>
    <mergeCell ref="F78:F81"/>
    <mergeCell ref="F82:F85"/>
    <mergeCell ref="F86:F89"/>
    <mergeCell ref="F90:F97"/>
    <mergeCell ref="F98:F101"/>
    <mergeCell ref="F102:F105"/>
    <mergeCell ref="F106:F109"/>
    <mergeCell ref="F110:F117"/>
    <mergeCell ref="F118:F121"/>
    <mergeCell ref="F122:F126"/>
    <mergeCell ref="F127:F131"/>
    <mergeCell ref="F132:F138"/>
    <mergeCell ref="F139:F147"/>
    <mergeCell ref="F148:F160"/>
    <mergeCell ref="F161:F165"/>
    <mergeCell ref="F166:F169"/>
    <mergeCell ref="F170:F171"/>
    <mergeCell ref="F172:F179"/>
    <mergeCell ref="F180:F184"/>
    <mergeCell ref="F185:F186"/>
    <mergeCell ref="F187:F193"/>
    <mergeCell ref="F194:F198"/>
    <mergeCell ref="F199:F204"/>
    <mergeCell ref="F206:F215"/>
    <mergeCell ref="F216:F221"/>
    <mergeCell ref="F222:F228"/>
    <mergeCell ref="F230:F238"/>
    <mergeCell ref="F239:F248"/>
    <mergeCell ref="F249:F261"/>
    <mergeCell ref="F262:F272"/>
    <mergeCell ref="F273:F279"/>
    <mergeCell ref="F280:F282"/>
    <mergeCell ref="F283:F292"/>
    <mergeCell ref="F293:F303"/>
    <mergeCell ref="G3:G4"/>
    <mergeCell ref="G6:G8"/>
    <mergeCell ref="G9:G10"/>
    <mergeCell ref="G11:G13"/>
    <mergeCell ref="G14:G15"/>
    <mergeCell ref="G19:G20"/>
    <mergeCell ref="G22:G23"/>
    <mergeCell ref="G24:G27"/>
    <mergeCell ref="G28:G31"/>
    <mergeCell ref="G32:G34"/>
    <mergeCell ref="G35:G37"/>
    <mergeCell ref="G38:G40"/>
    <mergeCell ref="G41:G44"/>
    <mergeCell ref="G45:G47"/>
    <mergeCell ref="G48:G51"/>
    <mergeCell ref="G52:G55"/>
    <mergeCell ref="G56:G63"/>
    <mergeCell ref="G64:G67"/>
    <mergeCell ref="G68:G71"/>
    <mergeCell ref="G72:G77"/>
    <mergeCell ref="G78:G81"/>
    <mergeCell ref="G82:G85"/>
    <mergeCell ref="G86:G89"/>
    <mergeCell ref="G90:G97"/>
    <mergeCell ref="G98:G101"/>
    <mergeCell ref="G102:G105"/>
    <mergeCell ref="G106:G109"/>
    <mergeCell ref="G110:G117"/>
    <mergeCell ref="G118:G121"/>
    <mergeCell ref="G122:G126"/>
    <mergeCell ref="G127:G131"/>
    <mergeCell ref="G132:G138"/>
    <mergeCell ref="G139:G147"/>
    <mergeCell ref="G148:G160"/>
    <mergeCell ref="G161:G165"/>
    <mergeCell ref="G166:G169"/>
    <mergeCell ref="G170:G171"/>
    <mergeCell ref="G172:G179"/>
    <mergeCell ref="G180:G184"/>
    <mergeCell ref="G185:G186"/>
    <mergeCell ref="G187:G193"/>
    <mergeCell ref="G194:G198"/>
    <mergeCell ref="G199:G204"/>
    <mergeCell ref="G206:G215"/>
    <mergeCell ref="G216:G221"/>
    <mergeCell ref="G222:G228"/>
    <mergeCell ref="G230:G238"/>
    <mergeCell ref="G239:G248"/>
    <mergeCell ref="G249:G261"/>
    <mergeCell ref="G262:G272"/>
    <mergeCell ref="G273:G279"/>
    <mergeCell ref="G280:G282"/>
    <mergeCell ref="G283:G292"/>
    <mergeCell ref="G293:G303"/>
    <mergeCell ref="H3:H4"/>
    <mergeCell ref="H6:H8"/>
    <mergeCell ref="H9:H10"/>
    <mergeCell ref="H11:H13"/>
    <mergeCell ref="H14:H15"/>
    <mergeCell ref="H19:H20"/>
    <mergeCell ref="H22:H23"/>
    <mergeCell ref="H24:H27"/>
    <mergeCell ref="H28:H31"/>
    <mergeCell ref="H32:H34"/>
    <mergeCell ref="H35:H37"/>
    <mergeCell ref="H38:H40"/>
    <mergeCell ref="H41:H44"/>
    <mergeCell ref="H45:H47"/>
    <mergeCell ref="H48:H51"/>
    <mergeCell ref="H52:H55"/>
    <mergeCell ref="H56:H63"/>
    <mergeCell ref="H64:H67"/>
    <mergeCell ref="H68:H71"/>
    <mergeCell ref="H72:H77"/>
    <mergeCell ref="H78:H81"/>
    <mergeCell ref="H82:H85"/>
    <mergeCell ref="H86:H89"/>
    <mergeCell ref="H90:H97"/>
    <mergeCell ref="H98:H101"/>
    <mergeCell ref="H102:H105"/>
    <mergeCell ref="H106:H109"/>
    <mergeCell ref="H110:H117"/>
    <mergeCell ref="H118:H121"/>
    <mergeCell ref="H122:H126"/>
    <mergeCell ref="H127:H131"/>
    <mergeCell ref="H132:H138"/>
    <mergeCell ref="H139:H147"/>
    <mergeCell ref="H148:H160"/>
    <mergeCell ref="H161:H165"/>
    <mergeCell ref="H166:H169"/>
    <mergeCell ref="H170:H171"/>
    <mergeCell ref="H172:H179"/>
    <mergeCell ref="H180:H184"/>
    <mergeCell ref="H185:H186"/>
    <mergeCell ref="H187:H193"/>
    <mergeCell ref="H194:H198"/>
    <mergeCell ref="H199:H204"/>
    <mergeCell ref="H206:H215"/>
    <mergeCell ref="H216:H221"/>
    <mergeCell ref="H222:H228"/>
    <mergeCell ref="H230:H238"/>
    <mergeCell ref="H239:H248"/>
    <mergeCell ref="H249:H261"/>
    <mergeCell ref="H262:H272"/>
    <mergeCell ref="H273:H279"/>
    <mergeCell ref="H280:H282"/>
    <mergeCell ref="H283:H292"/>
    <mergeCell ref="H293:H303"/>
    <mergeCell ref="I3:I4"/>
    <mergeCell ref="I6:I8"/>
    <mergeCell ref="I9:I10"/>
    <mergeCell ref="I11:I13"/>
    <mergeCell ref="I14:I15"/>
    <mergeCell ref="I19:I20"/>
    <mergeCell ref="I22:I23"/>
    <mergeCell ref="I24:I27"/>
    <mergeCell ref="I28:I31"/>
    <mergeCell ref="I32:I34"/>
    <mergeCell ref="I35:I37"/>
    <mergeCell ref="I38:I40"/>
    <mergeCell ref="I41:I44"/>
    <mergeCell ref="I45:I47"/>
    <mergeCell ref="I48:I51"/>
    <mergeCell ref="I52:I55"/>
    <mergeCell ref="I56:I63"/>
    <mergeCell ref="I64:I67"/>
    <mergeCell ref="I68:I71"/>
    <mergeCell ref="I72:I77"/>
    <mergeCell ref="I78:I81"/>
    <mergeCell ref="I82:I85"/>
    <mergeCell ref="I86:I89"/>
    <mergeCell ref="I90:I97"/>
    <mergeCell ref="I98:I101"/>
    <mergeCell ref="I102:I105"/>
    <mergeCell ref="I106:I109"/>
    <mergeCell ref="I110:I117"/>
    <mergeCell ref="I118:I121"/>
    <mergeCell ref="I122:I126"/>
    <mergeCell ref="I127:I131"/>
    <mergeCell ref="I132:I138"/>
    <mergeCell ref="I139:I147"/>
    <mergeCell ref="I148:I160"/>
    <mergeCell ref="I161:I165"/>
    <mergeCell ref="I166:I169"/>
    <mergeCell ref="I170:I171"/>
    <mergeCell ref="I172:I179"/>
    <mergeCell ref="I180:I184"/>
    <mergeCell ref="I185:I186"/>
    <mergeCell ref="I187:I193"/>
    <mergeCell ref="I194:I198"/>
    <mergeCell ref="I199:I204"/>
    <mergeCell ref="I206:I215"/>
    <mergeCell ref="I216:I221"/>
    <mergeCell ref="I222:I228"/>
    <mergeCell ref="I230:I238"/>
    <mergeCell ref="I239:I248"/>
    <mergeCell ref="I249:I261"/>
    <mergeCell ref="I262:I272"/>
    <mergeCell ref="I273:I279"/>
    <mergeCell ref="I280:I282"/>
    <mergeCell ref="I283:I292"/>
    <mergeCell ref="I293:I303"/>
    <mergeCell ref="J3:J4"/>
    <mergeCell ref="J6:J8"/>
    <mergeCell ref="J9:J10"/>
    <mergeCell ref="J11:J13"/>
    <mergeCell ref="J14:J15"/>
    <mergeCell ref="J19:J20"/>
    <mergeCell ref="J22:J23"/>
    <mergeCell ref="J24:J27"/>
    <mergeCell ref="J28:J31"/>
    <mergeCell ref="J32:J34"/>
    <mergeCell ref="J35:J37"/>
    <mergeCell ref="J38:J40"/>
    <mergeCell ref="J41:J44"/>
    <mergeCell ref="J45:J47"/>
    <mergeCell ref="J48:J51"/>
    <mergeCell ref="J52:J55"/>
    <mergeCell ref="J56:J63"/>
    <mergeCell ref="J64:J67"/>
    <mergeCell ref="J68:J71"/>
    <mergeCell ref="J72:J77"/>
    <mergeCell ref="J78:J81"/>
    <mergeCell ref="J82:J85"/>
    <mergeCell ref="J86:J89"/>
    <mergeCell ref="J90:J97"/>
    <mergeCell ref="J98:J101"/>
    <mergeCell ref="J102:J105"/>
    <mergeCell ref="J106:J109"/>
    <mergeCell ref="J110:J117"/>
    <mergeCell ref="J118:J121"/>
    <mergeCell ref="J122:J126"/>
    <mergeCell ref="J127:J131"/>
    <mergeCell ref="J132:J138"/>
    <mergeCell ref="J139:J147"/>
    <mergeCell ref="J148:J160"/>
    <mergeCell ref="J161:J165"/>
    <mergeCell ref="J166:J169"/>
    <mergeCell ref="J170:J171"/>
    <mergeCell ref="J172:J179"/>
    <mergeCell ref="J180:J184"/>
    <mergeCell ref="J185:J186"/>
    <mergeCell ref="J187:J193"/>
    <mergeCell ref="J194:J198"/>
    <mergeCell ref="J199:J204"/>
    <mergeCell ref="J206:J215"/>
    <mergeCell ref="J216:J221"/>
    <mergeCell ref="J222:J228"/>
    <mergeCell ref="J230:J238"/>
    <mergeCell ref="J239:J248"/>
    <mergeCell ref="J249:J261"/>
    <mergeCell ref="J262:J272"/>
    <mergeCell ref="J273:J279"/>
    <mergeCell ref="J280:J282"/>
    <mergeCell ref="J283:J292"/>
    <mergeCell ref="J293:J303"/>
    <mergeCell ref="K3:K4"/>
    <mergeCell ref="K6:K8"/>
    <mergeCell ref="K9:K10"/>
    <mergeCell ref="K11:K13"/>
    <mergeCell ref="K14:K15"/>
    <mergeCell ref="K19:K20"/>
    <mergeCell ref="K22:K23"/>
    <mergeCell ref="K24:K27"/>
    <mergeCell ref="K28:K31"/>
    <mergeCell ref="K32:K34"/>
    <mergeCell ref="K35:K37"/>
    <mergeCell ref="K38:K40"/>
    <mergeCell ref="K41:K44"/>
    <mergeCell ref="K45:K47"/>
    <mergeCell ref="K48:K51"/>
    <mergeCell ref="K52:K55"/>
    <mergeCell ref="K56:K63"/>
    <mergeCell ref="K64:K67"/>
    <mergeCell ref="K68:K71"/>
    <mergeCell ref="K72:K77"/>
    <mergeCell ref="K78:K81"/>
    <mergeCell ref="K82:K85"/>
    <mergeCell ref="K86:K89"/>
    <mergeCell ref="K90:K97"/>
    <mergeCell ref="K98:K101"/>
    <mergeCell ref="K102:K105"/>
    <mergeCell ref="K106:K109"/>
    <mergeCell ref="K110:K117"/>
    <mergeCell ref="K118:K121"/>
    <mergeCell ref="K122:K126"/>
    <mergeCell ref="K127:K131"/>
    <mergeCell ref="K132:K138"/>
    <mergeCell ref="K139:K147"/>
    <mergeCell ref="K148:K160"/>
    <mergeCell ref="K161:K165"/>
    <mergeCell ref="K166:K169"/>
    <mergeCell ref="K170:K171"/>
    <mergeCell ref="K172:K179"/>
    <mergeCell ref="K180:K184"/>
    <mergeCell ref="K185:K186"/>
    <mergeCell ref="K187:K193"/>
    <mergeCell ref="K194:K198"/>
    <mergeCell ref="K199:K204"/>
    <mergeCell ref="K206:K215"/>
    <mergeCell ref="K216:K221"/>
    <mergeCell ref="K222:K228"/>
    <mergeCell ref="K230:K238"/>
    <mergeCell ref="K239:K248"/>
    <mergeCell ref="K249:K261"/>
    <mergeCell ref="K262:K272"/>
    <mergeCell ref="K273:K279"/>
    <mergeCell ref="K280:K282"/>
    <mergeCell ref="K283:K292"/>
    <mergeCell ref="K293:K303"/>
    <mergeCell ref="L3:L4"/>
    <mergeCell ref="L6:L8"/>
    <mergeCell ref="L9:L10"/>
    <mergeCell ref="L11:L13"/>
    <mergeCell ref="L14:L15"/>
    <mergeCell ref="L19:L20"/>
    <mergeCell ref="L22:L23"/>
    <mergeCell ref="L24:L27"/>
    <mergeCell ref="L28:L31"/>
    <mergeCell ref="L32:L34"/>
    <mergeCell ref="L35:L37"/>
    <mergeCell ref="L38:L40"/>
    <mergeCell ref="L41:L44"/>
    <mergeCell ref="L45:L47"/>
    <mergeCell ref="L48:L51"/>
    <mergeCell ref="L52:L55"/>
    <mergeCell ref="L56:L63"/>
    <mergeCell ref="L64:L67"/>
    <mergeCell ref="L68:L71"/>
    <mergeCell ref="L72:L77"/>
    <mergeCell ref="L78:L81"/>
    <mergeCell ref="L82:L85"/>
    <mergeCell ref="L86:L89"/>
    <mergeCell ref="L90:L97"/>
    <mergeCell ref="L98:L101"/>
    <mergeCell ref="L102:L105"/>
    <mergeCell ref="L106:L109"/>
    <mergeCell ref="L110:L117"/>
    <mergeCell ref="L118:L121"/>
    <mergeCell ref="L122:L126"/>
    <mergeCell ref="L127:L131"/>
    <mergeCell ref="L132:L138"/>
    <mergeCell ref="L139:L147"/>
    <mergeCell ref="L148:L160"/>
    <mergeCell ref="L161:L165"/>
    <mergeCell ref="L166:L169"/>
    <mergeCell ref="L170:L171"/>
    <mergeCell ref="L172:L179"/>
    <mergeCell ref="L180:L184"/>
    <mergeCell ref="L185:L186"/>
    <mergeCell ref="L187:L193"/>
    <mergeCell ref="L194:L198"/>
    <mergeCell ref="L199:L204"/>
    <mergeCell ref="L206:L215"/>
    <mergeCell ref="L216:L221"/>
    <mergeCell ref="L222:L228"/>
    <mergeCell ref="L230:L238"/>
    <mergeCell ref="L239:L248"/>
    <mergeCell ref="L249:L261"/>
    <mergeCell ref="L262:L272"/>
    <mergeCell ref="L273:L279"/>
    <mergeCell ref="L280:L282"/>
    <mergeCell ref="L283:L292"/>
    <mergeCell ref="L293:L303"/>
  </mergeCells>
  <printOptions/>
  <pageMargins left="0.39305555555555605" right="0.19652777777777802" top="0.236111111111111" bottom="0.229861111111111" header="0.236111111111111" footer="0.156944444444444"/>
  <pageSetup orientation="portrait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K2" sqref="K1:K65536"/>
    </sheetView>
  </sheetViews>
  <sheetFormatPr defaultColWidth="9.00390625" defaultRowHeight="15"/>
  <cols>
    <col min="1" max="1" width="7.421875" style="0" customWidth="1"/>
    <col min="2" max="2" width="11.7109375" style="1" customWidth="1"/>
    <col min="3" max="3" width="26.28125" style="2" customWidth="1"/>
    <col min="4" max="4" width="10.7109375" style="3" customWidth="1"/>
    <col min="5" max="5" width="10.8515625" style="0" customWidth="1"/>
    <col min="6" max="6" width="13.421875" style="0" customWidth="1"/>
    <col min="7" max="7" width="13.57421875" style="0" customWidth="1"/>
    <col min="8" max="8" width="14.00390625" style="0" customWidth="1"/>
    <col min="9" max="9" width="15.57421875" style="0" customWidth="1"/>
    <col min="10" max="10" width="13.00390625" style="0" customWidth="1"/>
    <col min="11" max="11" width="24.00390625" style="0" customWidth="1"/>
    <col min="12" max="12" width="12.7109375" style="0" customWidth="1"/>
  </cols>
  <sheetData>
    <row r="1" spans="1:12" ht="48.75" customHeight="1">
      <c r="A1" s="4" t="s">
        <v>307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 t="s">
        <v>12</v>
      </c>
    </row>
    <row r="3" spans="1:12" ht="21.75" customHeight="1">
      <c r="A3" s="37">
        <v>1</v>
      </c>
      <c r="B3" s="37" t="s">
        <v>13</v>
      </c>
      <c r="C3" s="62" t="s">
        <v>14</v>
      </c>
      <c r="D3" s="63">
        <v>50</v>
      </c>
      <c r="E3" s="37">
        <v>615</v>
      </c>
      <c r="F3" s="64">
        <v>68</v>
      </c>
      <c r="G3" s="64">
        <v>612</v>
      </c>
      <c r="H3" s="64">
        <f>612*68</f>
        <v>41616</v>
      </c>
      <c r="I3" s="64">
        <f>H3*2</f>
        <v>83232</v>
      </c>
      <c r="J3" s="37" t="s">
        <v>15</v>
      </c>
      <c r="K3" s="70" t="s">
        <v>16</v>
      </c>
      <c r="L3" s="37"/>
    </row>
    <row r="4" spans="1:12" ht="21.75" customHeight="1">
      <c r="A4" s="37"/>
      <c r="B4" s="37"/>
      <c r="C4" s="62" t="s">
        <v>17</v>
      </c>
      <c r="D4" s="63">
        <v>18</v>
      </c>
      <c r="E4" s="37">
        <v>603</v>
      </c>
      <c r="F4" s="64"/>
      <c r="G4" s="64"/>
      <c r="H4" s="64"/>
      <c r="I4" s="64"/>
      <c r="J4" s="37"/>
      <c r="K4" s="37"/>
      <c r="L4" s="37"/>
    </row>
    <row r="5" spans="1:12" ht="21.75" customHeight="1">
      <c r="A5" s="37">
        <v>2</v>
      </c>
      <c r="B5" s="37" t="s">
        <v>13</v>
      </c>
      <c r="C5" s="62" t="s">
        <v>18</v>
      </c>
      <c r="D5" s="63">
        <v>90.5</v>
      </c>
      <c r="E5" s="37">
        <v>730</v>
      </c>
      <c r="F5" s="64">
        <v>90.5</v>
      </c>
      <c r="G5" s="64">
        <v>730</v>
      </c>
      <c r="H5" s="64">
        <v>66065</v>
      </c>
      <c r="I5" s="64">
        <v>132130</v>
      </c>
      <c r="J5" s="37" t="s">
        <v>15</v>
      </c>
      <c r="K5" s="37" t="s">
        <v>16</v>
      </c>
      <c r="L5" s="37"/>
    </row>
    <row r="6" spans="1:12" ht="21.75" customHeight="1">
      <c r="A6" s="11">
        <v>3</v>
      </c>
      <c r="B6" s="11" t="s">
        <v>19</v>
      </c>
      <c r="C6" s="12" t="s">
        <v>20</v>
      </c>
      <c r="D6" s="13">
        <v>2.1</v>
      </c>
      <c r="E6" s="55">
        <v>314</v>
      </c>
      <c r="F6" s="15">
        <v>99.7</v>
      </c>
      <c r="G6" s="15">
        <v>557</v>
      </c>
      <c r="H6" s="64">
        <v>55533</v>
      </c>
      <c r="I6" s="64">
        <v>111066</v>
      </c>
      <c r="J6" s="37" t="s">
        <v>15</v>
      </c>
      <c r="K6" s="37" t="s">
        <v>16</v>
      </c>
      <c r="L6" s="37"/>
    </row>
    <row r="7" spans="1:12" ht="21.75" customHeight="1">
      <c r="A7" s="11"/>
      <c r="B7" s="11"/>
      <c r="C7" s="12" t="s">
        <v>21</v>
      </c>
      <c r="D7" s="13">
        <v>11.7</v>
      </c>
      <c r="E7" s="55">
        <v>474</v>
      </c>
      <c r="F7" s="15"/>
      <c r="G7" s="15"/>
      <c r="H7" s="64"/>
      <c r="I7" s="64"/>
      <c r="J7" s="37"/>
      <c r="K7" s="37"/>
      <c r="L7" s="37"/>
    </row>
    <row r="8" spans="1:12" ht="21.75" customHeight="1">
      <c r="A8" s="11"/>
      <c r="B8" s="11"/>
      <c r="C8" s="12" t="s">
        <v>21</v>
      </c>
      <c r="D8" s="13">
        <v>85.9</v>
      </c>
      <c r="E8" s="55">
        <v>574</v>
      </c>
      <c r="F8" s="15"/>
      <c r="G8" s="15"/>
      <c r="H8" s="64"/>
      <c r="I8" s="64"/>
      <c r="J8" s="37"/>
      <c r="K8" s="37"/>
      <c r="L8" s="37"/>
    </row>
    <row r="9" spans="1:12" ht="21.75" customHeight="1">
      <c r="A9" s="11">
        <v>4</v>
      </c>
      <c r="B9" s="11" t="s">
        <v>19</v>
      </c>
      <c r="C9" s="12" t="s">
        <v>22</v>
      </c>
      <c r="D9" s="13">
        <v>42</v>
      </c>
      <c r="E9" s="55">
        <v>590</v>
      </c>
      <c r="F9" s="15">
        <v>111</v>
      </c>
      <c r="G9" s="15">
        <v>590</v>
      </c>
      <c r="H9" s="64">
        <v>65490</v>
      </c>
      <c r="I9" s="64">
        <v>130980</v>
      </c>
      <c r="J9" s="37" t="s">
        <v>15</v>
      </c>
      <c r="K9" s="37" t="s">
        <v>16</v>
      </c>
      <c r="L9" s="37"/>
    </row>
    <row r="10" spans="1:12" ht="21.75" customHeight="1">
      <c r="A10" s="11"/>
      <c r="B10" s="11"/>
      <c r="C10" s="12" t="s">
        <v>23</v>
      </c>
      <c r="D10" s="13">
        <v>69</v>
      </c>
      <c r="E10" s="55">
        <v>590</v>
      </c>
      <c r="F10" s="15"/>
      <c r="G10" s="15"/>
      <c r="H10" s="64"/>
      <c r="I10" s="64"/>
      <c r="J10" s="37"/>
      <c r="K10" s="37"/>
      <c r="L10" s="37"/>
    </row>
    <row r="11" spans="1:12" ht="21.75" customHeight="1">
      <c r="A11" s="37">
        <v>5</v>
      </c>
      <c r="B11" s="37" t="s">
        <v>13</v>
      </c>
      <c r="C11" s="62" t="s">
        <v>24</v>
      </c>
      <c r="D11" s="63">
        <v>43.4</v>
      </c>
      <c r="E11" s="37">
        <v>593</v>
      </c>
      <c r="F11" s="64">
        <v>113.3</v>
      </c>
      <c r="G11" s="64">
        <v>619</v>
      </c>
      <c r="H11" s="64">
        <v>70133</v>
      </c>
      <c r="I11" s="64">
        <v>140266</v>
      </c>
      <c r="J11" s="37" t="s">
        <v>15</v>
      </c>
      <c r="K11" s="37" t="s">
        <v>16</v>
      </c>
      <c r="L11" s="37"/>
    </row>
    <row r="12" spans="1:12" ht="21.75" customHeight="1">
      <c r="A12" s="37"/>
      <c r="B12" s="37"/>
      <c r="C12" s="62" t="s">
        <v>25</v>
      </c>
      <c r="D12" s="63">
        <v>22.6</v>
      </c>
      <c r="E12" s="37">
        <v>593</v>
      </c>
      <c r="F12" s="64"/>
      <c r="G12" s="64"/>
      <c r="H12" s="64"/>
      <c r="I12" s="64"/>
      <c r="J12" s="37"/>
      <c r="K12" s="37"/>
      <c r="L12" s="37"/>
    </row>
    <row r="13" spans="1:12" ht="21.75" customHeight="1">
      <c r="A13" s="37"/>
      <c r="B13" s="37"/>
      <c r="C13" s="62" t="s">
        <v>26</v>
      </c>
      <c r="D13" s="63">
        <v>47.3</v>
      </c>
      <c r="E13" s="37">
        <v>656</v>
      </c>
      <c r="F13" s="64"/>
      <c r="G13" s="64"/>
      <c r="H13" s="64"/>
      <c r="I13" s="64"/>
      <c r="J13" s="37"/>
      <c r="K13" s="37"/>
      <c r="L13" s="37"/>
    </row>
    <row r="14" spans="1:12" ht="21.75" customHeight="1">
      <c r="A14" s="37">
        <v>6</v>
      </c>
      <c r="B14" s="37" t="s">
        <v>27</v>
      </c>
      <c r="C14" s="65" t="s">
        <v>28</v>
      </c>
      <c r="D14" s="18">
        <v>93.5</v>
      </c>
      <c r="E14" s="38">
        <v>717</v>
      </c>
      <c r="F14" s="25">
        <v>113.9</v>
      </c>
      <c r="G14" s="64">
        <v>701</v>
      </c>
      <c r="H14" s="64">
        <v>79844</v>
      </c>
      <c r="I14" s="64" t="s">
        <v>29</v>
      </c>
      <c r="J14" s="37" t="s">
        <v>15</v>
      </c>
      <c r="K14" s="37" t="s">
        <v>16</v>
      </c>
      <c r="L14" s="37" t="s">
        <v>30</v>
      </c>
    </row>
    <row r="15" spans="1:12" ht="21.75" customHeight="1">
      <c r="A15" s="37"/>
      <c r="B15" s="37"/>
      <c r="C15" s="65" t="s">
        <v>28</v>
      </c>
      <c r="D15" s="18">
        <v>20.4</v>
      </c>
      <c r="E15" s="38">
        <v>624</v>
      </c>
      <c r="F15" s="25"/>
      <c r="G15" s="64"/>
      <c r="H15" s="64"/>
      <c r="I15" s="64"/>
      <c r="J15" s="37"/>
      <c r="K15" s="37"/>
      <c r="L15" s="37"/>
    </row>
    <row r="16" spans="1:12" ht="21.75" customHeight="1">
      <c r="A16" s="37">
        <v>7</v>
      </c>
      <c r="B16" s="37" t="s">
        <v>27</v>
      </c>
      <c r="C16" s="65" t="s">
        <v>31</v>
      </c>
      <c r="D16" s="66">
        <v>120</v>
      </c>
      <c r="E16" s="38">
        <v>750</v>
      </c>
      <c r="F16" s="67">
        <v>120</v>
      </c>
      <c r="G16" s="64">
        <v>750</v>
      </c>
      <c r="H16" s="64">
        <f>G16*D16</f>
        <v>90000</v>
      </c>
      <c r="I16" s="64" t="s">
        <v>29</v>
      </c>
      <c r="J16" s="37" t="s">
        <v>15</v>
      </c>
      <c r="K16" s="37" t="s">
        <v>16</v>
      </c>
      <c r="L16" s="37" t="s">
        <v>30</v>
      </c>
    </row>
    <row r="17" spans="1:12" ht="21.75" customHeight="1">
      <c r="A17" s="19">
        <v>8</v>
      </c>
      <c r="B17" s="19" t="s">
        <v>13</v>
      </c>
      <c r="C17" s="20" t="s">
        <v>32</v>
      </c>
      <c r="D17" s="21">
        <v>128.6</v>
      </c>
      <c r="E17" s="19">
        <v>739</v>
      </c>
      <c r="F17" s="16">
        <v>128.6</v>
      </c>
      <c r="G17" s="16">
        <v>739</v>
      </c>
      <c r="H17" s="16">
        <v>95035</v>
      </c>
      <c r="I17" s="16">
        <v>190070</v>
      </c>
      <c r="J17" s="19" t="s">
        <v>15</v>
      </c>
      <c r="K17" s="19" t="s">
        <v>16</v>
      </c>
      <c r="L17" s="19"/>
    </row>
    <row r="18" spans="1:12" ht="21.75" customHeight="1">
      <c r="A18" s="47">
        <v>9</v>
      </c>
      <c r="B18" s="47" t="s">
        <v>19</v>
      </c>
      <c r="C18" s="17" t="s">
        <v>33</v>
      </c>
      <c r="D18" s="18">
        <v>144</v>
      </c>
      <c r="E18" s="14">
        <v>773</v>
      </c>
      <c r="F18" s="25">
        <v>144</v>
      </c>
      <c r="G18" s="23">
        <v>773</v>
      </c>
      <c r="H18" s="16">
        <f>F18*G18</f>
        <v>111312</v>
      </c>
      <c r="I18" s="16">
        <f>H18*2</f>
        <v>222624</v>
      </c>
      <c r="J18" s="37" t="s">
        <v>15</v>
      </c>
      <c r="K18" s="37" t="s">
        <v>16</v>
      </c>
      <c r="L18" s="54"/>
    </row>
    <row r="19" spans="1:12" ht="21.75" customHeight="1">
      <c r="A19" s="33">
        <v>10</v>
      </c>
      <c r="B19" s="33" t="s">
        <v>34</v>
      </c>
      <c r="C19" s="34" t="s">
        <v>35</v>
      </c>
      <c r="D19" s="21">
        <v>55</v>
      </c>
      <c r="E19" s="33">
        <v>763</v>
      </c>
      <c r="F19" s="35">
        <v>153.6</v>
      </c>
      <c r="G19" s="16">
        <v>516</v>
      </c>
      <c r="H19" s="16">
        <f>F19*G19</f>
        <v>79257.6</v>
      </c>
      <c r="I19" s="16">
        <f>H19*2</f>
        <v>158515.2</v>
      </c>
      <c r="J19" s="19" t="s">
        <v>36</v>
      </c>
      <c r="K19" s="19" t="s">
        <v>16</v>
      </c>
      <c r="L19" s="19"/>
    </row>
    <row r="20" spans="1:12" ht="21.75" customHeight="1">
      <c r="A20" s="33"/>
      <c r="B20" s="33"/>
      <c r="C20" s="34" t="s">
        <v>37</v>
      </c>
      <c r="D20" s="21">
        <v>98.6</v>
      </c>
      <c r="E20" s="33">
        <v>377</v>
      </c>
      <c r="F20" s="35"/>
      <c r="G20" s="16"/>
      <c r="H20" s="16"/>
      <c r="I20" s="16"/>
      <c r="J20" s="19"/>
      <c r="K20" s="19"/>
      <c r="L20" s="19"/>
    </row>
    <row r="21" spans="1:12" ht="21.75" customHeight="1">
      <c r="A21" s="19">
        <v>11</v>
      </c>
      <c r="B21" s="19" t="s">
        <v>13</v>
      </c>
      <c r="C21" s="20" t="s">
        <v>38</v>
      </c>
      <c r="D21" s="21">
        <v>165.1</v>
      </c>
      <c r="E21" s="19">
        <v>630</v>
      </c>
      <c r="F21" s="16">
        <v>165.1</v>
      </c>
      <c r="G21" s="16">
        <v>630</v>
      </c>
      <c r="H21" s="16">
        <v>104013</v>
      </c>
      <c r="I21" s="16">
        <v>208026</v>
      </c>
      <c r="J21" s="19" t="s">
        <v>15</v>
      </c>
      <c r="K21" s="19" t="s">
        <v>16</v>
      </c>
      <c r="L21" s="19"/>
    </row>
    <row r="22" spans="1:12" ht="21.75" customHeight="1">
      <c r="A22" s="19">
        <v>12</v>
      </c>
      <c r="B22" s="19" t="s">
        <v>13</v>
      </c>
      <c r="C22" s="20" t="s">
        <v>39</v>
      </c>
      <c r="D22" s="21">
        <v>136.7</v>
      </c>
      <c r="E22" s="19">
        <v>740</v>
      </c>
      <c r="F22" s="16">
        <v>165.2</v>
      </c>
      <c r="G22" s="16">
        <v>740</v>
      </c>
      <c r="H22" s="16">
        <v>122248</v>
      </c>
      <c r="I22" s="16">
        <v>244496</v>
      </c>
      <c r="J22" s="19" t="s">
        <v>15</v>
      </c>
      <c r="K22" s="19" t="s">
        <v>16</v>
      </c>
      <c r="L22" s="19"/>
    </row>
    <row r="23" spans="1:12" ht="21.75" customHeight="1">
      <c r="A23" s="19"/>
      <c r="B23" s="19"/>
      <c r="C23" s="20" t="s">
        <v>40</v>
      </c>
      <c r="D23" s="21">
        <v>28.5</v>
      </c>
      <c r="E23" s="19">
        <v>739</v>
      </c>
      <c r="F23" s="16"/>
      <c r="G23" s="16"/>
      <c r="H23" s="16"/>
      <c r="I23" s="16"/>
      <c r="J23" s="19"/>
      <c r="K23" s="19"/>
      <c r="L23" s="19"/>
    </row>
    <row r="24" spans="1:12" ht="21.75" customHeight="1">
      <c r="A24" s="33">
        <v>13</v>
      </c>
      <c r="B24" s="33" t="s">
        <v>34</v>
      </c>
      <c r="C24" s="34" t="s">
        <v>41</v>
      </c>
      <c r="D24" s="21">
        <v>16.3</v>
      </c>
      <c r="E24" s="33">
        <v>773</v>
      </c>
      <c r="F24" s="35">
        <v>165.25</v>
      </c>
      <c r="G24" s="16">
        <v>756</v>
      </c>
      <c r="H24" s="16">
        <f>F24*G24</f>
        <v>124929</v>
      </c>
      <c r="I24" s="16">
        <f>H24*2</f>
        <v>249858</v>
      </c>
      <c r="J24" s="19" t="s">
        <v>36</v>
      </c>
      <c r="K24" s="19" t="s">
        <v>16</v>
      </c>
      <c r="L24" s="19"/>
    </row>
    <row r="25" spans="1:12" ht="21.75" customHeight="1">
      <c r="A25" s="33"/>
      <c r="B25" s="33"/>
      <c r="C25" s="34" t="s">
        <v>42</v>
      </c>
      <c r="D25" s="21">
        <v>83.1</v>
      </c>
      <c r="E25" s="33">
        <v>773</v>
      </c>
      <c r="F25" s="35"/>
      <c r="G25" s="16"/>
      <c r="H25" s="16"/>
      <c r="I25" s="16"/>
      <c r="J25" s="19"/>
      <c r="K25" s="19"/>
      <c r="L25" s="19"/>
    </row>
    <row r="26" spans="1:12" ht="21.75" customHeight="1">
      <c r="A26" s="33"/>
      <c r="B26" s="33"/>
      <c r="C26" s="34" t="s">
        <v>43</v>
      </c>
      <c r="D26" s="21">
        <v>9.35</v>
      </c>
      <c r="E26" s="33">
        <v>470</v>
      </c>
      <c r="F26" s="35"/>
      <c r="G26" s="16"/>
      <c r="H26" s="16"/>
      <c r="I26" s="16"/>
      <c r="J26" s="19"/>
      <c r="K26" s="19"/>
      <c r="L26" s="19"/>
    </row>
    <row r="27" spans="1:12" ht="21.75" customHeight="1">
      <c r="A27" s="33"/>
      <c r="B27" s="33"/>
      <c r="C27" s="34" t="s">
        <v>44</v>
      </c>
      <c r="D27" s="21">
        <v>56.5</v>
      </c>
      <c r="E27" s="33">
        <v>773</v>
      </c>
      <c r="F27" s="35"/>
      <c r="G27" s="16"/>
      <c r="H27" s="16"/>
      <c r="I27" s="16"/>
      <c r="J27" s="19"/>
      <c r="K27" s="19"/>
      <c r="L27" s="19"/>
    </row>
    <row r="28" spans="1:12" ht="21.75" customHeight="1">
      <c r="A28" s="30">
        <v>14</v>
      </c>
      <c r="B28" s="33" t="s">
        <v>34</v>
      </c>
      <c r="C28" s="34" t="s">
        <v>45</v>
      </c>
      <c r="D28" s="21">
        <v>19.9</v>
      </c>
      <c r="E28" s="33">
        <v>432</v>
      </c>
      <c r="F28" s="35">
        <v>172.1</v>
      </c>
      <c r="G28" s="16">
        <v>449</v>
      </c>
      <c r="H28" s="16">
        <f>F28*G28</f>
        <v>77272.9</v>
      </c>
      <c r="I28" s="16">
        <f>H28*2</f>
        <v>154545.8</v>
      </c>
      <c r="J28" s="19" t="s">
        <v>36</v>
      </c>
      <c r="K28" s="19" t="s">
        <v>16</v>
      </c>
      <c r="L28" s="19"/>
    </row>
    <row r="29" spans="1:12" ht="21.75" customHeight="1">
      <c r="A29" s="30"/>
      <c r="B29" s="33"/>
      <c r="C29" s="34" t="s">
        <v>46</v>
      </c>
      <c r="D29" s="21">
        <v>21.4</v>
      </c>
      <c r="E29" s="33">
        <v>432</v>
      </c>
      <c r="F29" s="35"/>
      <c r="G29" s="16"/>
      <c r="H29" s="16"/>
      <c r="I29" s="16"/>
      <c r="J29" s="19"/>
      <c r="K29" s="19"/>
      <c r="L29" s="19"/>
    </row>
    <row r="30" spans="1:12" ht="21.75" customHeight="1">
      <c r="A30" s="30"/>
      <c r="B30" s="33"/>
      <c r="C30" s="34" t="s">
        <v>47</v>
      </c>
      <c r="D30" s="21">
        <v>92.3</v>
      </c>
      <c r="E30" s="33">
        <v>462</v>
      </c>
      <c r="F30" s="35"/>
      <c r="G30" s="16"/>
      <c r="H30" s="16"/>
      <c r="I30" s="16"/>
      <c r="J30" s="19"/>
      <c r="K30" s="19"/>
      <c r="L30" s="19"/>
    </row>
    <row r="31" spans="1:12" ht="21.75" customHeight="1">
      <c r="A31" s="30"/>
      <c r="B31" s="33"/>
      <c r="C31" s="34" t="s">
        <v>48</v>
      </c>
      <c r="D31" s="21">
        <v>38.5</v>
      </c>
      <c r="E31" s="33">
        <v>432</v>
      </c>
      <c r="F31" s="35"/>
      <c r="G31" s="16"/>
      <c r="H31" s="16"/>
      <c r="I31" s="16"/>
      <c r="J31" s="19"/>
      <c r="K31" s="19"/>
      <c r="L31" s="19"/>
    </row>
    <row r="32" spans="1:12" ht="21.75" customHeight="1">
      <c r="A32" s="19">
        <v>15</v>
      </c>
      <c r="B32" s="11" t="s">
        <v>19</v>
      </c>
      <c r="C32" s="12" t="s">
        <v>49</v>
      </c>
      <c r="D32" s="13">
        <v>19</v>
      </c>
      <c r="E32" s="55">
        <v>953</v>
      </c>
      <c r="F32" s="15">
        <v>177</v>
      </c>
      <c r="G32" s="15">
        <v>793</v>
      </c>
      <c r="H32" s="35">
        <v>140361</v>
      </c>
      <c r="I32" s="35">
        <v>280722</v>
      </c>
      <c r="J32" s="37" t="s">
        <v>15</v>
      </c>
      <c r="K32" s="37" t="s">
        <v>16</v>
      </c>
      <c r="L32" s="19"/>
    </row>
    <row r="33" spans="1:12" ht="21.75" customHeight="1">
      <c r="A33" s="19"/>
      <c r="B33" s="11"/>
      <c r="C33" s="12" t="s">
        <v>49</v>
      </c>
      <c r="D33" s="13">
        <v>62</v>
      </c>
      <c r="E33" s="55">
        <v>773</v>
      </c>
      <c r="F33" s="15"/>
      <c r="G33" s="15"/>
      <c r="H33" s="35"/>
      <c r="I33" s="35"/>
      <c r="J33" s="37"/>
      <c r="K33" s="37"/>
      <c r="L33" s="19"/>
    </row>
    <row r="34" spans="1:12" ht="21.75" customHeight="1">
      <c r="A34" s="19"/>
      <c r="B34" s="11"/>
      <c r="C34" s="12" t="s">
        <v>50</v>
      </c>
      <c r="D34" s="13">
        <v>96</v>
      </c>
      <c r="E34" s="55">
        <v>773</v>
      </c>
      <c r="F34" s="15"/>
      <c r="G34" s="15"/>
      <c r="H34" s="35"/>
      <c r="I34" s="35"/>
      <c r="J34" s="37"/>
      <c r="K34" s="37"/>
      <c r="L34" s="19"/>
    </row>
    <row r="35" spans="1:12" ht="36.75" customHeight="1">
      <c r="A35" s="32" t="s">
        <v>306</v>
      </c>
      <c r="B35" s="16"/>
      <c r="C35" s="68"/>
      <c r="D35" s="69">
        <f aca="true" t="shared" si="0" ref="D35:I35">SUM(D3:D34)</f>
        <v>1987.25</v>
      </c>
      <c r="E35" s="32"/>
      <c r="F35" s="32">
        <f t="shared" si="0"/>
        <v>1987.25</v>
      </c>
      <c r="G35" s="32"/>
      <c r="H35" s="16">
        <f t="shared" si="0"/>
        <v>1323109.5</v>
      </c>
      <c r="I35" s="16">
        <f t="shared" si="0"/>
        <v>2306531</v>
      </c>
      <c r="J35" s="32"/>
      <c r="K35" s="32"/>
      <c r="L35" s="32"/>
    </row>
  </sheetData>
  <sheetProtection/>
  <mergeCells count="91">
    <mergeCell ref="A1:L1"/>
    <mergeCell ref="A3:A4"/>
    <mergeCell ref="A6:A8"/>
    <mergeCell ref="A9:A10"/>
    <mergeCell ref="A11:A13"/>
    <mergeCell ref="A14:A15"/>
    <mergeCell ref="A19:A20"/>
    <mergeCell ref="A22:A23"/>
    <mergeCell ref="A24:A27"/>
    <mergeCell ref="A28:A31"/>
    <mergeCell ref="A32:A34"/>
    <mergeCell ref="B3:B4"/>
    <mergeCell ref="B6:B8"/>
    <mergeCell ref="B9:B10"/>
    <mergeCell ref="B11:B13"/>
    <mergeCell ref="B14:B15"/>
    <mergeCell ref="B19:B20"/>
    <mergeCell ref="B22:B23"/>
    <mergeCell ref="B24:B27"/>
    <mergeCell ref="B28:B31"/>
    <mergeCell ref="B32:B34"/>
    <mergeCell ref="F3:F4"/>
    <mergeCell ref="F6:F8"/>
    <mergeCell ref="F9:F10"/>
    <mergeCell ref="F11:F13"/>
    <mergeCell ref="F14:F15"/>
    <mergeCell ref="F19:F20"/>
    <mergeCell ref="F22:F23"/>
    <mergeCell ref="F24:F27"/>
    <mergeCell ref="F28:F31"/>
    <mergeCell ref="F32:F34"/>
    <mergeCell ref="G3:G4"/>
    <mergeCell ref="G6:G8"/>
    <mergeCell ref="G9:G10"/>
    <mergeCell ref="G11:G13"/>
    <mergeCell ref="G14:G15"/>
    <mergeCell ref="G19:G20"/>
    <mergeCell ref="G22:G23"/>
    <mergeCell ref="G24:G27"/>
    <mergeCell ref="G28:G31"/>
    <mergeCell ref="G32:G34"/>
    <mergeCell ref="H3:H4"/>
    <mergeCell ref="H6:H8"/>
    <mergeCell ref="H9:H10"/>
    <mergeCell ref="H11:H13"/>
    <mergeCell ref="H14:H15"/>
    <mergeCell ref="H19:H20"/>
    <mergeCell ref="H22:H23"/>
    <mergeCell ref="H24:H27"/>
    <mergeCell ref="H28:H31"/>
    <mergeCell ref="H32:H34"/>
    <mergeCell ref="I3:I4"/>
    <mergeCell ref="I6:I8"/>
    <mergeCell ref="I9:I10"/>
    <mergeCell ref="I11:I13"/>
    <mergeCell ref="I14:I15"/>
    <mergeCell ref="I19:I20"/>
    <mergeCell ref="I22:I23"/>
    <mergeCell ref="I24:I27"/>
    <mergeCell ref="I28:I31"/>
    <mergeCell ref="I32:I34"/>
    <mergeCell ref="J3:J4"/>
    <mergeCell ref="J6:J8"/>
    <mergeCell ref="J9:J10"/>
    <mergeCell ref="J11:J13"/>
    <mergeCell ref="J14:J15"/>
    <mergeCell ref="J19:J20"/>
    <mergeCell ref="J22:J23"/>
    <mergeCell ref="J24:J27"/>
    <mergeCell ref="J28:J31"/>
    <mergeCell ref="J32:J34"/>
    <mergeCell ref="K3:K4"/>
    <mergeCell ref="K6:K8"/>
    <mergeCell ref="K9:K10"/>
    <mergeCell ref="K11:K13"/>
    <mergeCell ref="K14:K15"/>
    <mergeCell ref="K19:K20"/>
    <mergeCell ref="K22:K23"/>
    <mergeCell ref="K24:K27"/>
    <mergeCell ref="K28:K31"/>
    <mergeCell ref="K32:K34"/>
    <mergeCell ref="L3:L4"/>
    <mergeCell ref="L6:L8"/>
    <mergeCell ref="L9:L10"/>
    <mergeCell ref="L11:L13"/>
    <mergeCell ref="L14:L15"/>
    <mergeCell ref="L19:L20"/>
    <mergeCell ref="L22:L23"/>
    <mergeCell ref="L24:L27"/>
    <mergeCell ref="L28:L31"/>
    <mergeCell ref="L32:L34"/>
  </mergeCells>
  <printOptions/>
  <pageMargins left="0.39305555555555605" right="0.19652777777777802" top="0.236111111111111" bottom="0.409722222222222" header="0.236111111111111" footer="0.156944444444444"/>
  <pageSetup horizontalDpi="200" verticalDpi="200" orientation="portrait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workbookViewId="0" topLeftCell="A1">
      <selection activeCell="K2" sqref="K1:K65536"/>
    </sheetView>
  </sheetViews>
  <sheetFormatPr defaultColWidth="9.00390625" defaultRowHeight="15"/>
  <cols>
    <col min="1" max="1" width="7.421875" style="0" customWidth="1"/>
    <col min="2" max="2" width="11.7109375" style="1" customWidth="1"/>
    <col min="3" max="3" width="26.28125" style="2" customWidth="1"/>
    <col min="4" max="4" width="10.7109375" style="3" customWidth="1"/>
    <col min="5" max="5" width="10.8515625" style="0" customWidth="1"/>
    <col min="6" max="6" width="13.421875" style="0" customWidth="1"/>
    <col min="7" max="7" width="13.57421875" style="0" customWidth="1"/>
    <col min="8" max="8" width="14.421875" style="0" customWidth="1"/>
    <col min="9" max="9" width="15.57421875" style="0" customWidth="1"/>
    <col min="10" max="10" width="13.00390625" style="0" customWidth="1"/>
    <col min="11" max="11" width="24.00390625" style="0" customWidth="1"/>
    <col min="12" max="12" width="12.7109375" style="0" customWidth="1"/>
  </cols>
  <sheetData>
    <row r="1" spans="1:12" ht="48.75" customHeight="1">
      <c r="A1" s="4" t="s">
        <v>308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 t="s">
        <v>12</v>
      </c>
    </row>
    <row r="3" spans="1:12" ht="21.75" customHeight="1">
      <c r="A3" s="11">
        <v>16</v>
      </c>
      <c r="B3" s="11" t="s">
        <v>19</v>
      </c>
      <c r="C3" s="12" t="s">
        <v>51</v>
      </c>
      <c r="D3" s="13">
        <v>104</v>
      </c>
      <c r="E3" s="55">
        <v>773</v>
      </c>
      <c r="F3" s="15">
        <v>212.2</v>
      </c>
      <c r="G3" s="45">
        <v>768</v>
      </c>
      <c r="H3" s="16">
        <v>162970</v>
      </c>
      <c r="I3" s="16">
        <v>325940</v>
      </c>
      <c r="J3" s="37" t="s">
        <v>15</v>
      </c>
      <c r="K3" s="37" t="s">
        <v>52</v>
      </c>
      <c r="L3" s="19"/>
    </row>
    <row r="4" spans="1:12" ht="21.75" customHeight="1">
      <c r="A4" s="11"/>
      <c r="B4" s="11"/>
      <c r="C4" s="12" t="s">
        <v>53</v>
      </c>
      <c r="D4" s="13">
        <v>9.6</v>
      </c>
      <c r="E4" s="55">
        <v>656</v>
      </c>
      <c r="F4" s="15"/>
      <c r="G4" s="45"/>
      <c r="H4" s="16"/>
      <c r="I4" s="16"/>
      <c r="J4" s="37"/>
      <c r="K4" s="37"/>
      <c r="L4" s="19"/>
    </row>
    <row r="5" spans="1:12" ht="21.75" customHeight="1">
      <c r="A5" s="11"/>
      <c r="B5" s="11"/>
      <c r="C5" s="12" t="s">
        <v>53</v>
      </c>
      <c r="D5" s="13">
        <v>98.6</v>
      </c>
      <c r="E5" s="55">
        <v>773</v>
      </c>
      <c r="F5" s="15"/>
      <c r="G5" s="45"/>
      <c r="H5" s="16"/>
      <c r="I5" s="16"/>
      <c r="J5" s="37"/>
      <c r="K5" s="37"/>
      <c r="L5" s="19"/>
    </row>
    <row r="6" spans="1:12" ht="21.75" customHeight="1">
      <c r="A6" s="19">
        <v>17</v>
      </c>
      <c r="B6" s="19" t="s">
        <v>13</v>
      </c>
      <c r="C6" s="20" t="s">
        <v>54</v>
      </c>
      <c r="D6" s="21">
        <v>18.9</v>
      </c>
      <c r="E6" s="19">
        <v>336</v>
      </c>
      <c r="F6" s="16">
        <v>228.5</v>
      </c>
      <c r="G6" s="16">
        <v>706</v>
      </c>
      <c r="H6" s="16">
        <f>706*228.5</f>
        <v>161321</v>
      </c>
      <c r="I6" s="16">
        <f>H6*2</f>
        <v>322642</v>
      </c>
      <c r="J6" s="19" t="s">
        <v>15</v>
      </c>
      <c r="K6" s="19" t="s">
        <v>52</v>
      </c>
      <c r="L6" s="19"/>
    </row>
    <row r="7" spans="1:12" ht="21.75" customHeight="1">
      <c r="A7" s="19"/>
      <c r="B7" s="19"/>
      <c r="C7" s="20" t="s">
        <v>55</v>
      </c>
      <c r="D7" s="21">
        <v>105.1</v>
      </c>
      <c r="E7" s="19">
        <v>739</v>
      </c>
      <c r="F7" s="16"/>
      <c r="G7" s="16"/>
      <c r="H7" s="16"/>
      <c r="I7" s="16"/>
      <c r="J7" s="19"/>
      <c r="K7" s="19"/>
      <c r="L7" s="19"/>
    </row>
    <row r="8" spans="1:12" ht="21.75" customHeight="1">
      <c r="A8" s="19"/>
      <c r="B8" s="19"/>
      <c r="C8" s="20" t="s">
        <v>56</v>
      </c>
      <c r="D8" s="21">
        <v>104.5</v>
      </c>
      <c r="E8" s="19">
        <v>739</v>
      </c>
      <c r="F8" s="16"/>
      <c r="G8" s="16"/>
      <c r="H8" s="16"/>
      <c r="I8" s="16"/>
      <c r="J8" s="19"/>
      <c r="K8" s="19"/>
      <c r="L8" s="19"/>
    </row>
    <row r="9" spans="1:12" ht="21.75" customHeight="1">
      <c r="A9" s="11">
        <v>18</v>
      </c>
      <c r="B9" s="11" t="s">
        <v>19</v>
      </c>
      <c r="C9" s="12" t="s">
        <v>57</v>
      </c>
      <c r="D9" s="13">
        <v>120.5</v>
      </c>
      <c r="E9" s="55">
        <v>705</v>
      </c>
      <c r="F9" s="15">
        <v>274.6</v>
      </c>
      <c r="G9" s="15">
        <v>707</v>
      </c>
      <c r="H9" s="16">
        <v>194143</v>
      </c>
      <c r="I9" s="16">
        <v>388286</v>
      </c>
      <c r="J9" s="37" t="s">
        <v>15</v>
      </c>
      <c r="K9" s="37" t="s">
        <v>52</v>
      </c>
      <c r="L9" s="19"/>
    </row>
    <row r="10" spans="1:12" ht="21.75" customHeight="1">
      <c r="A10" s="11"/>
      <c r="B10" s="11"/>
      <c r="C10" s="12" t="s">
        <v>58</v>
      </c>
      <c r="D10" s="13">
        <v>98.3</v>
      </c>
      <c r="E10" s="55">
        <v>705</v>
      </c>
      <c r="F10" s="15"/>
      <c r="G10" s="15"/>
      <c r="H10" s="16"/>
      <c r="I10" s="16"/>
      <c r="J10" s="37"/>
      <c r="K10" s="37"/>
      <c r="L10" s="19"/>
    </row>
    <row r="11" spans="1:12" ht="21.75" customHeight="1">
      <c r="A11" s="11"/>
      <c r="B11" s="11"/>
      <c r="C11" s="12" t="s">
        <v>59</v>
      </c>
      <c r="D11" s="43">
        <v>27.9</v>
      </c>
      <c r="E11" s="56">
        <v>711</v>
      </c>
      <c r="F11" s="15"/>
      <c r="G11" s="15"/>
      <c r="H11" s="16"/>
      <c r="I11" s="16"/>
      <c r="J11" s="37"/>
      <c r="K11" s="37"/>
      <c r="L11" s="19"/>
    </row>
    <row r="12" spans="1:12" ht="21.75" customHeight="1">
      <c r="A12" s="11"/>
      <c r="B12" s="11"/>
      <c r="C12" s="12" t="s">
        <v>60</v>
      </c>
      <c r="D12" s="43">
        <v>27.9</v>
      </c>
      <c r="E12" s="56">
        <v>711</v>
      </c>
      <c r="F12" s="15"/>
      <c r="G12" s="15"/>
      <c r="H12" s="16"/>
      <c r="I12" s="16"/>
      <c r="J12" s="37"/>
      <c r="K12" s="37"/>
      <c r="L12" s="19"/>
    </row>
    <row r="13" spans="1:12" ht="21.75" customHeight="1">
      <c r="A13" s="33">
        <v>19</v>
      </c>
      <c r="B13" s="33" t="s">
        <v>34</v>
      </c>
      <c r="C13" s="34" t="s">
        <v>61</v>
      </c>
      <c r="D13" s="21">
        <v>126.6</v>
      </c>
      <c r="E13" s="33">
        <v>773</v>
      </c>
      <c r="F13" s="35">
        <v>300.8</v>
      </c>
      <c r="G13" s="16">
        <v>773</v>
      </c>
      <c r="H13" s="16">
        <f>F13*G13</f>
        <v>232518.4</v>
      </c>
      <c r="I13" s="16">
        <f>H13*2</f>
        <v>465036.8</v>
      </c>
      <c r="J13" s="19" t="s">
        <v>36</v>
      </c>
      <c r="K13" s="19" t="s">
        <v>52</v>
      </c>
      <c r="L13" s="19"/>
    </row>
    <row r="14" spans="1:12" ht="21.75" customHeight="1">
      <c r="A14" s="33"/>
      <c r="B14" s="33"/>
      <c r="C14" s="34" t="s">
        <v>62</v>
      </c>
      <c r="D14" s="21">
        <v>74.2</v>
      </c>
      <c r="E14" s="33">
        <v>773</v>
      </c>
      <c r="F14" s="35"/>
      <c r="G14" s="16"/>
      <c r="H14" s="16"/>
      <c r="I14" s="16"/>
      <c r="J14" s="19"/>
      <c r="K14" s="19"/>
      <c r="L14" s="19"/>
    </row>
    <row r="15" spans="1:12" ht="21.75" customHeight="1">
      <c r="A15" s="33"/>
      <c r="B15" s="33"/>
      <c r="C15" s="34" t="s">
        <v>63</v>
      </c>
      <c r="D15" s="21">
        <v>100</v>
      </c>
      <c r="E15" s="33">
        <v>773</v>
      </c>
      <c r="F15" s="35"/>
      <c r="G15" s="16"/>
      <c r="H15" s="16"/>
      <c r="I15" s="16"/>
      <c r="J15" s="19"/>
      <c r="K15" s="19"/>
      <c r="L15" s="19"/>
    </row>
    <row r="16" spans="1:12" ht="21.75" customHeight="1">
      <c r="A16" s="19">
        <v>20</v>
      </c>
      <c r="B16" s="19" t="s">
        <v>13</v>
      </c>
      <c r="C16" s="20" t="s">
        <v>64</v>
      </c>
      <c r="D16" s="21">
        <v>65.4</v>
      </c>
      <c r="E16" s="19">
        <v>663</v>
      </c>
      <c r="F16" s="16">
        <v>305.9</v>
      </c>
      <c r="G16" s="16">
        <v>607</v>
      </c>
      <c r="H16" s="16">
        <v>185681</v>
      </c>
      <c r="I16" s="16">
        <v>371362</v>
      </c>
      <c r="J16" s="19" t="s">
        <v>15</v>
      </c>
      <c r="K16" s="19" t="s">
        <v>52</v>
      </c>
      <c r="L16" s="19"/>
    </row>
    <row r="17" spans="1:12" ht="21.75" customHeight="1">
      <c r="A17" s="19"/>
      <c r="B17" s="19"/>
      <c r="C17" s="20" t="s">
        <v>65</v>
      </c>
      <c r="D17" s="21">
        <v>97.2</v>
      </c>
      <c r="E17" s="19">
        <v>508</v>
      </c>
      <c r="F17" s="16"/>
      <c r="G17" s="16"/>
      <c r="H17" s="16"/>
      <c r="I17" s="16"/>
      <c r="J17" s="19"/>
      <c r="K17" s="19"/>
      <c r="L17" s="19"/>
    </row>
    <row r="18" spans="1:12" ht="21.75" customHeight="1">
      <c r="A18" s="19"/>
      <c r="B18" s="19"/>
      <c r="C18" s="20" t="s">
        <v>66</v>
      </c>
      <c r="D18" s="21">
        <v>65</v>
      </c>
      <c r="E18" s="19">
        <v>558</v>
      </c>
      <c r="F18" s="16"/>
      <c r="G18" s="16"/>
      <c r="H18" s="16"/>
      <c r="I18" s="16"/>
      <c r="J18" s="19"/>
      <c r="K18" s="19"/>
      <c r="L18" s="19"/>
    </row>
    <row r="19" spans="1:12" ht="21.75" customHeight="1">
      <c r="A19" s="19"/>
      <c r="B19" s="19"/>
      <c r="C19" s="20" t="s">
        <v>67</v>
      </c>
      <c r="D19" s="21">
        <v>78.3</v>
      </c>
      <c r="E19" s="19">
        <v>722</v>
      </c>
      <c r="F19" s="16"/>
      <c r="G19" s="16"/>
      <c r="H19" s="16"/>
      <c r="I19" s="16"/>
      <c r="J19" s="19"/>
      <c r="K19" s="19"/>
      <c r="L19" s="19"/>
    </row>
    <row r="20" spans="1:12" ht="21.75" customHeight="1">
      <c r="A20" s="19">
        <v>21</v>
      </c>
      <c r="B20" s="19" t="s">
        <v>13</v>
      </c>
      <c r="C20" s="20" t="s">
        <v>68</v>
      </c>
      <c r="D20" s="21">
        <v>56.9</v>
      </c>
      <c r="E20" s="19">
        <v>683</v>
      </c>
      <c r="F20" s="16">
        <v>343.8</v>
      </c>
      <c r="G20" s="16">
        <v>700</v>
      </c>
      <c r="H20" s="16">
        <v>240660</v>
      </c>
      <c r="I20" s="16">
        <v>240660</v>
      </c>
      <c r="J20" s="19" t="s">
        <v>15</v>
      </c>
      <c r="K20" s="19" t="s">
        <v>52</v>
      </c>
      <c r="L20" s="19"/>
    </row>
    <row r="21" spans="1:12" ht="21.75" customHeight="1">
      <c r="A21" s="19"/>
      <c r="B21" s="19"/>
      <c r="C21" s="20" t="s">
        <v>69</v>
      </c>
      <c r="D21" s="21">
        <v>128.3</v>
      </c>
      <c r="E21" s="19">
        <v>703</v>
      </c>
      <c r="F21" s="16"/>
      <c r="G21" s="16"/>
      <c r="H21" s="16"/>
      <c r="I21" s="16"/>
      <c r="J21" s="19"/>
      <c r="K21" s="19"/>
      <c r="L21" s="19"/>
    </row>
    <row r="22" spans="1:12" ht="21.75" customHeight="1">
      <c r="A22" s="19"/>
      <c r="B22" s="19"/>
      <c r="C22" s="20" t="s">
        <v>70</v>
      </c>
      <c r="D22" s="21">
        <v>68</v>
      </c>
      <c r="E22" s="19">
        <v>703</v>
      </c>
      <c r="F22" s="16"/>
      <c r="G22" s="16"/>
      <c r="H22" s="16"/>
      <c r="I22" s="16"/>
      <c r="J22" s="19"/>
      <c r="K22" s="19"/>
      <c r="L22" s="19"/>
    </row>
    <row r="23" spans="1:12" ht="21.75" customHeight="1">
      <c r="A23" s="19"/>
      <c r="B23" s="19"/>
      <c r="C23" s="20" t="s">
        <v>71</v>
      </c>
      <c r="D23" s="21">
        <v>90.6</v>
      </c>
      <c r="E23" s="19">
        <v>703</v>
      </c>
      <c r="F23" s="16"/>
      <c r="G23" s="16"/>
      <c r="H23" s="16"/>
      <c r="I23" s="16"/>
      <c r="J23" s="19"/>
      <c r="K23" s="19"/>
      <c r="L23" s="19"/>
    </row>
    <row r="24" spans="1:12" ht="21.75" customHeight="1">
      <c r="A24" s="11">
        <v>22</v>
      </c>
      <c r="B24" s="11" t="s">
        <v>19</v>
      </c>
      <c r="C24" s="12" t="s">
        <v>72</v>
      </c>
      <c r="D24" s="13">
        <v>98.96</v>
      </c>
      <c r="E24" s="55">
        <v>773</v>
      </c>
      <c r="F24" s="15">
        <v>353.06</v>
      </c>
      <c r="G24" s="15">
        <v>680</v>
      </c>
      <c r="H24" s="16">
        <v>240081</v>
      </c>
      <c r="I24" s="16">
        <v>480162</v>
      </c>
      <c r="J24" s="37" t="s">
        <v>15</v>
      </c>
      <c r="K24" s="37" t="s">
        <v>52</v>
      </c>
      <c r="L24" s="19"/>
    </row>
    <row r="25" spans="1:12" ht="21.75" customHeight="1">
      <c r="A25" s="11"/>
      <c r="B25" s="11"/>
      <c r="C25" s="12" t="s">
        <v>73</v>
      </c>
      <c r="D25" s="13">
        <v>20</v>
      </c>
      <c r="E25" s="55">
        <v>677</v>
      </c>
      <c r="F25" s="15"/>
      <c r="G25" s="15"/>
      <c r="H25" s="16"/>
      <c r="I25" s="16"/>
      <c r="J25" s="37"/>
      <c r="K25" s="37"/>
      <c r="L25" s="19"/>
    </row>
    <row r="26" spans="1:12" ht="21.75" customHeight="1">
      <c r="A26" s="11"/>
      <c r="B26" s="11"/>
      <c r="C26" s="12" t="s">
        <v>73</v>
      </c>
      <c r="D26" s="13">
        <v>17.6</v>
      </c>
      <c r="E26" s="55">
        <v>677</v>
      </c>
      <c r="F26" s="15"/>
      <c r="G26" s="15"/>
      <c r="H26" s="16"/>
      <c r="I26" s="16"/>
      <c r="J26" s="37"/>
      <c r="K26" s="37"/>
      <c r="L26" s="19"/>
    </row>
    <row r="27" spans="1:12" ht="21.75" customHeight="1">
      <c r="A27" s="11"/>
      <c r="B27" s="11"/>
      <c r="C27" s="12" t="s">
        <v>74</v>
      </c>
      <c r="D27" s="13">
        <v>41.5</v>
      </c>
      <c r="E27" s="55">
        <v>773</v>
      </c>
      <c r="F27" s="15"/>
      <c r="G27" s="15"/>
      <c r="H27" s="16"/>
      <c r="I27" s="16"/>
      <c r="J27" s="37"/>
      <c r="K27" s="37"/>
      <c r="L27" s="19"/>
    </row>
    <row r="28" spans="1:12" ht="21.75" customHeight="1">
      <c r="A28" s="11"/>
      <c r="B28" s="11"/>
      <c r="C28" s="12" t="s">
        <v>74</v>
      </c>
      <c r="D28" s="13">
        <v>8.5</v>
      </c>
      <c r="E28" s="55">
        <v>504</v>
      </c>
      <c r="F28" s="15"/>
      <c r="G28" s="15"/>
      <c r="H28" s="16"/>
      <c r="I28" s="16"/>
      <c r="J28" s="37"/>
      <c r="K28" s="37"/>
      <c r="L28" s="19"/>
    </row>
    <row r="29" spans="1:12" ht="21.75" customHeight="1">
      <c r="A29" s="11"/>
      <c r="B29" s="11"/>
      <c r="C29" s="12" t="s">
        <v>75</v>
      </c>
      <c r="D29" s="13">
        <v>20</v>
      </c>
      <c r="E29" s="55">
        <v>504</v>
      </c>
      <c r="F29" s="15"/>
      <c r="G29" s="15"/>
      <c r="H29" s="16"/>
      <c r="I29" s="16"/>
      <c r="J29" s="37"/>
      <c r="K29" s="37"/>
      <c r="L29" s="19"/>
    </row>
    <row r="30" spans="1:12" ht="21.75" customHeight="1">
      <c r="A30" s="11"/>
      <c r="B30" s="11"/>
      <c r="C30" s="12" t="s">
        <v>76</v>
      </c>
      <c r="D30" s="13">
        <v>61.4</v>
      </c>
      <c r="E30" s="55">
        <v>624</v>
      </c>
      <c r="F30" s="15"/>
      <c r="G30" s="15"/>
      <c r="H30" s="16"/>
      <c r="I30" s="16"/>
      <c r="J30" s="37"/>
      <c r="K30" s="37"/>
      <c r="L30" s="19"/>
    </row>
    <row r="31" spans="1:12" ht="21.75" customHeight="1">
      <c r="A31" s="11"/>
      <c r="B31" s="11"/>
      <c r="C31" s="12" t="s">
        <v>77</v>
      </c>
      <c r="D31" s="13">
        <v>85.1</v>
      </c>
      <c r="E31" s="55">
        <v>624</v>
      </c>
      <c r="F31" s="15"/>
      <c r="G31" s="15"/>
      <c r="H31" s="16"/>
      <c r="I31" s="16"/>
      <c r="J31" s="37"/>
      <c r="K31" s="37"/>
      <c r="L31" s="19"/>
    </row>
    <row r="32" spans="1:12" ht="21.75" customHeight="1">
      <c r="A32" s="11">
        <v>23</v>
      </c>
      <c r="B32" s="11" t="s">
        <v>19</v>
      </c>
      <c r="C32" s="12" t="s">
        <v>78</v>
      </c>
      <c r="D32" s="13">
        <v>107.6</v>
      </c>
      <c r="E32" s="55">
        <v>773</v>
      </c>
      <c r="F32" s="15">
        <v>375.3</v>
      </c>
      <c r="G32" s="15">
        <v>760</v>
      </c>
      <c r="H32" s="16">
        <v>285228</v>
      </c>
      <c r="I32" s="16">
        <v>570456</v>
      </c>
      <c r="J32" s="37" t="s">
        <v>15</v>
      </c>
      <c r="K32" s="37" t="s">
        <v>52</v>
      </c>
      <c r="L32" s="19"/>
    </row>
    <row r="33" spans="1:12" ht="21.75" customHeight="1">
      <c r="A33" s="11"/>
      <c r="B33" s="11"/>
      <c r="C33" s="12" t="s">
        <v>79</v>
      </c>
      <c r="D33" s="13">
        <v>104.3</v>
      </c>
      <c r="E33" s="55">
        <v>773</v>
      </c>
      <c r="F33" s="15"/>
      <c r="G33" s="15"/>
      <c r="H33" s="16"/>
      <c r="I33" s="16"/>
      <c r="J33" s="37"/>
      <c r="K33" s="37"/>
      <c r="L33" s="19"/>
    </row>
    <row r="34" spans="1:12" ht="21.75" customHeight="1">
      <c r="A34" s="11"/>
      <c r="B34" s="11"/>
      <c r="C34" s="12" t="s">
        <v>80</v>
      </c>
      <c r="D34" s="13">
        <v>128.4</v>
      </c>
      <c r="E34" s="55">
        <v>773</v>
      </c>
      <c r="F34" s="15"/>
      <c r="G34" s="15"/>
      <c r="H34" s="16"/>
      <c r="I34" s="16"/>
      <c r="J34" s="37"/>
      <c r="K34" s="37"/>
      <c r="L34" s="19"/>
    </row>
    <row r="35" spans="1:12" ht="21.75" customHeight="1">
      <c r="A35" s="11"/>
      <c r="B35" s="11"/>
      <c r="C35" s="12" t="s">
        <v>81</v>
      </c>
      <c r="D35" s="13">
        <v>35</v>
      </c>
      <c r="E35" s="55">
        <v>624</v>
      </c>
      <c r="F35" s="15"/>
      <c r="G35" s="15"/>
      <c r="H35" s="16"/>
      <c r="I35" s="16"/>
      <c r="J35" s="37"/>
      <c r="K35" s="37"/>
      <c r="L35" s="19"/>
    </row>
    <row r="36" spans="1:12" ht="21.75" customHeight="1">
      <c r="A36" s="19">
        <v>24</v>
      </c>
      <c r="B36" s="19" t="s">
        <v>13</v>
      </c>
      <c r="C36" s="20" t="s">
        <v>82</v>
      </c>
      <c r="D36" s="21">
        <v>164.8</v>
      </c>
      <c r="E36" s="19">
        <v>740</v>
      </c>
      <c r="F36" s="16">
        <v>403.5</v>
      </c>
      <c r="G36" s="16">
        <v>732</v>
      </c>
      <c r="H36" s="16">
        <v>295362</v>
      </c>
      <c r="I36" s="16">
        <v>590724</v>
      </c>
      <c r="J36" s="19" t="s">
        <v>15</v>
      </c>
      <c r="K36" s="19" t="s">
        <v>52</v>
      </c>
      <c r="L36" s="19"/>
    </row>
    <row r="37" spans="1:12" ht="21.75" customHeight="1">
      <c r="A37" s="19"/>
      <c r="B37" s="19"/>
      <c r="C37" s="20" t="s">
        <v>83</v>
      </c>
      <c r="D37" s="21">
        <v>117.4</v>
      </c>
      <c r="E37" s="19">
        <v>740</v>
      </c>
      <c r="F37" s="16"/>
      <c r="G37" s="16"/>
      <c r="H37" s="16"/>
      <c r="I37" s="16"/>
      <c r="J37" s="19"/>
      <c r="K37" s="19"/>
      <c r="L37" s="19"/>
    </row>
    <row r="38" spans="1:12" ht="21.75" customHeight="1">
      <c r="A38" s="19"/>
      <c r="B38" s="19"/>
      <c r="C38" s="20" t="s">
        <v>84</v>
      </c>
      <c r="D38" s="21">
        <v>62</v>
      </c>
      <c r="E38" s="19">
        <v>718</v>
      </c>
      <c r="F38" s="16"/>
      <c r="G38" s="16"/>
      <c r="H38" s="16"/>
      <c r="I38" s="16"/>
      <c r="J38" s="19"/>
      <c r="K38" s="19"/>
      <c r="L38" s="19"/>
    </row>
    <row r="39" spans="1:12" ht="21.75" customHeight="1">
      <c r="A39" s="19"/>
      <c r="B39" s="19"/>
      <c r="C39" s="20" t="s">
        <v>85</v>
      </c>
      <c r="D39" s="21">
        <v>59.3</v>
      </c>
      <c r="E39" s="19">
        <v>707</v>
      </c>
      <c r="F39" s="16"/>
      <c r="G39" s="16"/>
      <c r="H39" s="16"/>
      <c r="I39" s="16"/>
      <c r="J39" s="19"/>
      <c r="K39" s="19"/>
      <c r="L39" s="19"/>
    </row>
    <row r="40" spans="1:12" ht="21.75" customHeight="1">
      <c r="A40" s="19">
        <v>25</v>
      </c>
      <c r="B40" s="19" t="s">
        <v>27</v>
      </c>
      <c r="C40" s="46" t="s">
        <v>86</v>
      </c>
      <c r="D40" s="29">
        <v>128</v>
      </c>
      <c r="E40" s="33">
        <v>719</v>
      </c>
      <c r="F40" s="31">
        <v>415</v>
      </c>
      <c r="G40" s="32">
        <v>687</v>
      </c>
      <c r="H40" s="32">
        <v>285105</v>
      </c>
      <c r="I40" s="32">
        <v>570210</v>
      </c>
      <c r="J40" s="19" t="s">
        <v>15</v>
      </c>
      <c r="K40" s="19" t="s">
        <v>52</v>
      </c>
      <c r="L40" s="48"/>
    </row>
    <row r="41" spans="1:12" ht="21.75" customHeight="1">
      <c r="A41" s="19"/>
      <c r="B41" s="19"/>
      <c r="C41" s="46" t="s">
        <v>87</v>
      </c>
      <c r="D41" s="29">
        <v>68</v>
      </c>
      <c r="E41" s="33">
        <v>717</v>
      </c>
      <c r="F41" s="31"/>
      <c r="G41" s="32"/>
      <c r="H41" s="32"/>
      <c r="I41" s="32"/>
      <c r="J41" s="19"/>
      <c r="K41" s="19"/>
      <c r="L41" s="48"/>
    </row>
    <row r="42" spans="1:12" ht="21.75" customHeight="1">
      <c r="A42" s="19"/>
      <c r="B42" s="19"/>
      <c r="C42" s="28" t="s">
        <v>87</v>
      </c>
      <c r="D42" s="29">
        <v>20</v>
      </c>
      <c r="E42" s="57">
        <v>717</v>
      </c>
      <c r="F42" s="31"/>
      <c r="G42" s="32"/>
      <c r="H42" s="32"/>
      <c r="I42" s="32"/>
      <c r="J42" s="19"/>
      <c r="K42" s="19"/>
      <c r="L42" s="48"/>
    </row>
    <row r="43" spans="1:12" ht="21.75" customHeight="1">
      <c r="A43" s="19"/>
      <c r="B43" s="19"/>
      <c r="C43" s="28" t="s">
        <v>88</v>
      </c>
      <c r="D43" s="58">
        <v>35</v>
      </c>
      <c r="E43" s="33">
        <v>654</v>
      </c>
      <c r="F43" s="31"/>
      <c r="G43" s="32"/>
      <c r="H43" s="32"/>
      <c r="I43" s="32"/>
      <c r="J43" s="19"/>
      <c r="K43" s="19"/>
      <c r="L43" s="48"/>
    </row>
    <row r="44" spans="1:12" ht="21.75" customHeight="1">
      <c r="A44" s="19"/>
      <c r="B44" s="19"/>
      <c r="C44" s="28" t="s">
        <v>89</v>
      </c>
      <c r="D44" s="29">
        <v>110</v>
      </c>
      <c r="E44" s="33">
        <v>675</v>
      </c>
      <c r="F44" s="31"/>
      <c r="G44" s="32"/>
      <c r="H44" s="32"/>
      <c r="I44" s="32"/>
      <c r="J44" s="19"/>
      <c r="K44" s="19"/>
      <c r="L44" s="48"/>
    </row>
    <row r="45" spans="1:12" ht="21.75" customHeight="1">
      <c r="A45" s="19"/>
      <c r="B45" s="19"/>
      <c r="C45" s="28" t="s">
        <v>90</v>
      </c>
      <c r="D45" s="29">
        <v>54</v>
      </c>
      <c r="E45" s="33">
        <v>604</v>
      </c>
      <c r="F45" s="31"/>
      <c r="G45" s="32"/>
      <c r="H45" s="32"/>
      <c r="I45" s="32"/>
      <c r="J45" s="19"/>
      <c r="K45" s="19"/>
      <c r="L45" s="48"/>
    </row>
    <row r="46" spans="1:12" ht="21.75" customHeight="1">
      <c r="A46" s="19">
        <v>26</v>
      </c>
      <c r="B46" s="19" t="s">
        <v>27</v>
      </c>
      <c r="C46" s="28" t="s">
        <v>91</v>
      </c>
      <c r="D46" s="29">
        <v>104</v>
      </c>
      <c r="E46" s="59">
        <v>920</v>
      </c>
      <c r="F46" s="31">
        <v>436.8</v>
      </c>
      <c r="G46" s="60">
        <v>920</v>
      </c>
      <c r="H46" s="32">
        <v>401856</v>
      </c>
      <c r="I46" s="16" t="s">
        <v>92</v>
      </c>
      <c r="J46" s="19" t="s">
        <v>93</v>
      </c>
      <c r="K46" s="19" t="s">
        <v>52</v>
      </c>
      <c r="L46" s="37" t="s">
        <v>30</v>
      </c>
    </row>
    <row r="47" spans="1:12" ht="21.75" customHeight="1">
      <c r="A47" s="19"/>
      <c r="B47" s="19"/>
      <c r="C47" s="28" t="s">
        <v>94</v>
      </c>
      <c r="D47" s="29">
        <v>118</v>
      </c>
      <c r="E47" s="59">
        <v>920</v>
      </c>
      <c r="F47" s="31"/>
      <c r="G47" s="60"/>
      <c r="H47" s="32"/>
      <c r="I47" s="16"/>
      <c r="J47" s="19"/>
      <c r="K47" s="19"/>
      <c r="L47" s="37"/>
    </row>
    <row r="48" spans="1:12" ht="21.75" customHeight="1">
      <c r="A48" s="19"/>
      <c r="B48" s="19"/>
      <c r="C48" s="28" t="s">
        <v>95</v>
      </c>
      <c r="D48" s="29">
        <v>78</v>
      </c>
      <c r="E48" s="59">
        <v>920</v>
      </c>
      <c r="F48" s="31"/>
      <c r="G48" s="60"/>
      <c r="H48" s="32"/>
      <c r="I48" s="16"/>
      <c r="J48" s="19"/>
      <c r="K48" s="19"/>
      <c r="L48" s="37"/>
    </row>
    <row r="49" spans="1:12" ht="21.75" customHeight="1">
      <c r="A49" s="19"/>
      <c r="B49" s="19"/>
      <c r="C49" s="28" t="s">
        <v>96</v>
      </c>
      <c r="D49" s="29">
        <v>136.8</v>
      </c>
      <c r="E49" s="59">
        <v>920</v>
      </c>
      <c r="F49" s="31"/>
      <c r="G49" s="60"/>
      <c r="H49" s="32"/>
      <c r="I49" s="16"/>
      <c r="J49" s="19"/>
      <c r="K49" s="19"/>
      <c r="L49" s="37"/>
    </row>
    <row r="50" spans="1:12" ht="21.75" customHeight="1">
      <c r="A50" s="19">
        <v>27</v>
      </c>
      <c r="B50" s="19" t="s">
        <v>13</v>
      </c>
      <c r="C50" s="20" t="s">
        <v>97</v>
      </c>
      <c r="D50" s="21">
        <v>103.4</v>
      </c>
      <c r="E50" s="19">
        <v>718</v>
      </c>
      <c r="F50" s="16">
        <v>451.6</v>
      </c>
      <c r="G50" s="16">
        <v>718</v>
      </c>
      <c r="H50" s="16">
        <v>324249</v>
      </c>
      <c r="I50" s="16">
        <v>648498</v>
      </c>
      <c r="J50" s="19" t="s">
        <v>15</v>
      </c>
      <c r="K50" s="19" t="s">
        <v>52</v>
      </c>
      <c r="L50" s="19"/>
    </row>
    <row r="51" spans="1:12" ht="21.75" customHeight="1">
      <c r="A51" s="19"/>
      <c r="B51" s="19"/>
      <c r="C51" s="20" t="s">
        <v>98</v>
      </c>
      <c r="D51" s="21">
        <v>112.5</v>
      </c>
      <c r="E51" s="19">
        <v>718</v>
      </c>
      <c r="F51" s="16"/>
      <c r="G51" s="16"/>
      <c r="H51" s="16"/>
      <c r="I51" s="16"/>
      <c r="J51" s="19"/>
      <c r="K51" s="19"/>
      <c r="L51" s="19"/>
    </row>
    <row r="52" spans="1:12" ht="21.75" customHeight="1">
      <c r="A52" s="19"/>
      <c r="B52" s="19"/>
      <c r="C52" s="20" t="s">
        <v>99</v>
      </c>
      <c r="D52" s="21">
        <v>72.8</v>
      </c>
      <c r="E52" s="19">
        <v>718</v>
      </c>
      <c r="F52" s="16"/>
      <c r="G52" s="16"/>
      <c r="H52" s="16"/>
      <c r="I52" s="16"/>
      <c r="J52" s="19"/>
      <c r="K52" s="19"/>
      <c r="L52" s="19"/>
    </row>
    <row r="53" spans="1:12" ht="21.75" customHeight="1">
      <c r="A53" s="19"/>
      <c r="B53" s="19"/>
      <c r="C53" s="20" t="s">
        <v>100</v>
      </c>
      <c r="D53" s="21">
        <v>162.9</v>
      </c>
      <c r="E53" s="19">
        <v>718</v>
      </c>
      <c r="F53" s="16"/>
      <c r="G53" s="16"/>
      <c r="H53" s="16"/>
      <c r="I53" s="16"/>
      <c r="J53" s="19"/>
      <c r="K53" s="19"/>
      <c r="L53" s="19"/>
    </row>
    <row r="54" spans="1:12" ht="21.75" customHeight="1">
      <c r="A54" s="33">
        <v>28</v>
      </c>
      <c r="B54" s="33" t="s">
        <v>34</v>
      </c>
      <c r="C54" s="34" t="s">
        <v>101</v>
      </c>
      <c r="D54" s="21">
        <v>114.9</v>
      </c>
      <c r="E54" s="33">
        <v>773</v>
      </c>
      <c r="F54" s="35">
        <v>457.2</v>
      </c>
      <c r="G54" s="16">
        <v>749</v>
      </c>
      <c r="H54" s="16">
        <f>F54*G54</f>
        <v>342442.8</v>
      </c>
      <c r="I54" s="16">
        <f>H54*2</f>
        <v>684885.6</v>
      </c>
      <c r="J54" s="19" t="s">
        <v>36</v>
      </c>
      <c r="K54" s="19" t="s">
        <v>52</v>
      </c>
      <c r="L54" s="19"/>
    </row>
    <row r="55" spans="1:12" ht="21.75" customHeight="1">
      <c r="A55" s="33"/>
      <c r="B55" s="33"/>
      <c r="C55" s="34" t="s">
        <v>102</v>
      </c>
      <c r="D55" s="21">
        <v>114.8</v>
      </c>
      <c r="E55" s="33">
        <v>773</v>
      </c>
      <c r="F55" s="35"/>
      <c r="G55" s="16"/>
      <c r="H55" s="16"/>
      <c r="I55" s="16"/>
      <c r="J55" s="19"/>
      <c r="K55" s="19"/>
      <c r="L55" s="19"/>
    </row>
    <row r="56" spans="1:12" ht="21.75" customHeight="1">
      <c r="A56" s="33"/>
      <c r="B56" s="33"/>
      <c r="C56" s="34" t="s">
        <v>103</v>
      </c>
      <c r="D56" s="21">
        <v>113.8</v>
      </c>
      <c r="E56" s="33">
        <v>723</v>
      </c>
      <c r="F56" s="35"/>
      <c r="G56" s="16"/>
      <c r="H56" s="16"/>
      <c r="I56" s="16"/>
      <c r="J56" s="19"/>
      <c r="K56" s="19"/>
      <c r="L56" s="19"/>
    </row>
    <row r="57" spans="1:12" ht="21.75" customHeight="1">
      <c r="A57" s="33"/>
      <c r="B57" s="33"/>
      <c r="C57" s="34" t="s">
        <v>104</v>
      </c>
      <c r="D57" s="21">
        <v>113.7</v>
      </c>
      <c r="E57" s="33">
        <v>723</v>
      </c>
      <c r="F57" s="35"/>
      <c r="G57" s="16"/>
      <c r="H57" s="16"/>
      <c r="I57" s="16"/>
      <c r="J57" s="19"/>
      <c r="K57" s="19"/>
      <c r="L57" s="19"/>
    </row>
    <row r="58" spans="1:12" ht="21.75" customHeight="1">
      <c r="A58" s="19">
        <v>29</v>
      </c>
      <c r="B58" s="19" t="s">
        <v>13</v>
      </c>
      <c r="C58" s="20" t="s">
        <v>105</v>
      </c>
      <c r="D58" s="21">
        <v>87.4</v>
      </c>
      <c r="E58" s="19">
        <v>711</v>
      </c>
      <c r="F58" s="16">
        <v>477.1</v>
      </c>
      <c r="G58" s="16">
        <v>686</v>
      </c>
      <c r="H58" s="16">
        <v>327291</v>
      </c>
      <c r="I58" s="16">
        <v>654582</v>
      </c>
      <c r="J58" s="19" t="s">
        <v>15</v>
      </c>
      <c r="K58" s="19" t="s">
        <v>52</v>
      </c>
      <c r="L58" s="19"/>
    </row>
    <row r="59" spans="1:12" ht="21.75" customHeight="1">
      <c r="A59" s="19"/>
      <c r="B59" s="19"/>
      <c r="C59" s="20" t="s">
        <v>106</v>
      </c>
      <c r="D59" s="21">
        <v>105.3</v>
      </c>
      <c r="E59" s="19">
        <v>718</v>
      </c>
      <c r="F59" s="16"/>
      <c r="G59" s="16"/>
      <c r="H59" s="16"/>
      <c r="I59" s="16"/>
      <c r="J59" s="19"/>
      <c r="K59" s="19"/>
      <c r="L59" s="19"/>
    </row>
    <row r="60" spans="1:12" ht="21.75" customHeight="1">
      <c r="A60" s="19"/>
      <c r="B60" s="19"/>
      <c r="C60" s="20" t="s">
        <v>107</v>
      </c>
      <c r="D60" s="21">
        <v>35.4</v>
      </c>
      <c r="E60" s="19">
        <v>718</v>
      </c>
      <c r="F60" s="16"/>
      <c r="G60" s="16"/>
      <c r="H60" s="16"/>
      <c r="I60" s="16"/>
      <c r="J60" s="19"/>
      <c r="K60" s="19"/>
      <c r="L60" s="19"/>
    </row>
    <row r="61" spans="1:12" ht="21.75" customHeight="1">
      <c r="A61" s="19"/>
      <c r="B61" s="19"/>
      <c r="C61" s="20" t="s">
        <v>108</v>
      </c>
      <c r="D61" s="21">
        <v>96.3</v>
      </c>
      <c r="E61" s="19">
        <v>718</v>
      </c>
      <c r="F61" s="16"/>
      <c r="G61" s="16"/>
      <c r="H61" s="16"/>
      <c r="I61" s="16"/>
      <c r="J61" s="19"/>
      <c r="K61" s="19"/>
      <c r="L61" s="19"/>
    </row>
    <row r="62" spans="1:12" ht="21.75" customHeight="1">
      <c r="A62" s="19"/>
      <c r="B62" s="19"/>
      <c r="C62" s="20" t="s">
        <v>109</v>
      </c>
      <c r="D62" s="21">
        <v>26.2</v>
      </c>
      <c r="E62" s="19">
        <v>718</v>
      </c>
      <c r="F62" s="16"/>
      <c r="G62" s="16"/>
      <c r="H62" s="16"/>
      <c r="I62" s="16"/>
      <c r="J62" s="19"/>
      <c r="K62" s="19"/>
      <c r="L62" s="19"/>
    </row>
    <row r="63" spans="1:12" ht="21.75" customHeight="1">
      <c r="A63" s="19"/>
      <c r="B63" s="19"/>
      <c r="C63" s="20" t="s">
        <v>110</v>
      </c>
      <c r="D63" s="21">
        <v>57</v>
      </c>
      <c r="E63" s="19">
        <v>718</v>
      </c>
      <c r="F63" s="16"/>
      <c r="G63" s="16"/>
      <c r="H63" s="16"/>
      <c r="I63" s="16"/>
      <c r="J63" s="19"/>
      <c r="K63" s="19"/>
      <c r="L63" s="19"/>
    </row>
    <row r="64" spans="1:12" ht="21.75" customHeight="1">
      <c r="A64" s="19"/>
      <c r="B64" s="19"/>
      <c r="C64" s="20" t="s">
        <v>111</v>
      </c>
      <c r="D64" s="21">
        <v>33.1</v>
      </c>
      <c r="E64" s="19">
        <v>483</v>
      </c>
      <c r="F64" s="16"/>
      <c r="G64" s="16"/>
      <c r="H64" s="16"/>
      <c r="I64" s="16"/>
      <c r="J64" s="19"/>
      <c r="K64" s="19"/>
      <c r="L64" s="19"/>
    </row>
    <row r="65" spans="1:12" ht="21.75" customHeight="1">
      <c r="A65" s="19"/>
      <c r="B65" s="19"/>
      <c r="C65" s="20" t="s">
        <v>112</v>
      </c>
      <c r="D65" s="21">
        <v>36.4</v>
      </c>
      <c r="E65" s="19">
        <v>533</v>
      </c>
      <c r="F65" s="16"/>
      <c r="G65" s="16"/>
      <c r="H65" s="16"/>
      <c r="I65" s="16"/>
      <c r="J65" s="19"/>
      <c r="K65" s="19"/>
      <c r="L65" s="19"/>
    </row>
    <row r="66" spans="1:12" ht="21.75" customHeight="1">
      <c r="A66" s="19">
        <v>30</v>
      </c>
      <c r="B66" s="19" t="s">
        <v>13</v>
      </c>
      <c r="C66" s="20" t="s">
        <v>113</v>
      </c>
      <c r="D66" s="21">
        <v>90.2</v>
      </c>
      <c r="E66" s="19">
        <v>666</v>
      </c>
      <c r="F66" s="16">
        <v>488.9</v>
      </c>
      <c r="G66" s="16">
        <v>704</v>
      </c>
      <c r="H66" s="16">
        <v>344186</v>
      </c>
      <c r="I66" s="16">
        <v>688372</v>
      </c>
      <c r="J66" s="19" t="s">
        <v>15</v>
      </c>
      <c r="K66" s="19" t="s">
        <v>52</v>
      </c>
      <c r="L66" s="19"/>
    </row>
    <row r="67" spans="1:12" ht="21.75" customHeight="1">
      <c r="A67" s="19"/>
      <c r="B67" s="19"/>
      <c r="C67" s="20" t="s">
        <v>114</v>
      </c>
      <c r="D67" s="21">
        <v>125.2</v>
      </c>
      <c r="E67" s="19">
        <v>708</v>
      </c>
      <c r="F67" s="16"/>
      <c r="G67" s="16"/>
      <c r="H67" s="16"/>
      <c r="I67" s="16"/>
      <c r="J67" s="19"/>
      <c r="K67" s="19"/>
      <c r="L67" s="19"/>
    </row>
    <row r="68" spans="1:12" ht="21.75" customHeight="1">
      <c r="A68" s="19"/>
      <c r="B68" s="19"/>
      <c r="C68" s="20" t="s">
        <v>115</v>
      </c>
      <c r="D68" s="21">
        <v>137.5</v>
      </c>
      <c r="E68" s="19">
        <v>710</v>
      </c>
      <c r="F68" s="16"/>
      <c r="G68" s="16"/>
      <c r="H68" s="16"/>
      <c r="I68" s="16"/>
      <c r="J68" s="19"/>
      <c r="K68" s="19"/>
      <c r="L68" s="19"/>
    </row>
    <row r="69" spans="1:12" ht="21.75" customHeight="1">
      <c r="A69" s="19"/>
      <c r="B69" s="19"/>
      <c r="C69" s="20" t="s">
        <v>116</v>
      </c>
      <c r="D69" s="21">
        <v>136</v>
      </c>
      <c r="E69" s="19">
        <v>718</v>
      </c>
      <c r="F69" s="16"/>
      <c r="G69" s="16"/>
      <c r="H69" s="16"/>
      <c r="I69" s="16"/>
      <c r="J69" s="19"/>
      <c r="K69" s="19"/>
      <c r="L69" s="19"/>
    </row>
    <row r="70" spans="1:12" ht="21.75" customHeight="1">
      <c r="A70" s="33">
        <v>31</v>
      </c>
      <c r="B70" s="33" t="s">
        <v>34</v>
      </c>
      <c r="C70" s="34" t="s">
        <v>117</v>
      </c>
      <c r="D70" s="21">
        <v>121.9</v>
      </c>
      <c r="E70" s="33">
        <v>773</v>
      </c>
      <c r="F70" s="35">
        <v>491.8</v>
      </c>
      <c r="G70" s="16">
        <v>783</v>
      </c>
      <c r="H70" s="16">
        <f>F70*G70</f>
        <v>385079.4</v>
      </c>
      <c r="I70" s="16">
        <f>H70*2</f>
        <v>770158.8</v>
      </c>
      <c r="J70" s="19" t="s">
        <v>36</v>
      </c>
      <c r="K70" s="19" t="s">
        <v>52</v>
      </c>
      <c r="L70" s="19"/>
    </row>
    <row r="71" spans="1:12" ht="21.75" customHeight="1">
      <c r="A71" s="33"/>
      <c r="B71" s="33"/>
      <c r="C71" s="34" t="s">
        <v>118</v>
      </c>
      <c r="D71" s="21">
        <v>122.6</v>
      </c>
      <c r="E71" s="33">
        <v>773</v>
      </c>
      <c r="F71" s="35"/>
      <c r="G71" s="16"/>
      <c r="H71" s="16"/>
      <c r="I71" s="16"/>
      <c r="J71" s="19"/>
      <c r="K71" s="19"/>
      <c r="L71" s="19"/>
    </row>
    <row r="72" spans="1:12" ht="21.75" customHeight="1">
      <c r="A72" s="33"/>
      <c r="B72" s="33"/>
      <c r="C72" s="34" t="s">
        <v>119</v>
      </c>
      <c r="D72" s="21">
        <v>122.9</v>
      </c>
      <c r="E72" s="33">
        <v>773</v>
      </c>
      <c r="F72" s="35"/>
      <c r="G72" s="16"/>
      <c r="H72" s="16"/>
      <c r="I72" s="16"/>
      <c r="J72" s="19"/>
      <c r="K72" s="19"/>
      <c r="L72" s="19"/>
    </row>
    <row r="73" spans="1:12" ht="21.75" customHeight="1">
      <c r="A73" s="33"/>
      <c r="B73" s="33"/>
      <c r="C73" s="34" t="s">
        <v>120</v>
      </c>
      <c r="D73" s="21">
        <v>124.4</v>
      </c>
      <c r="E73" s="30">
        <v>812</v>
      </c>
      <c r="F73" s="35"/>
      <c r="G73" s="16"/>
      <c r="H73" s="16"/>
      <c r="I73" s="16"/>
      <c r="J73" s="19"/>
      <c r="K73" s="19"/>
      <c r="L73" s="19"/>
    </row>
    <row r="74" spans="1:12" ht="36.75" customHeight="1">
      <c r="A74" s="54" t="s">
        <v>306</v>
      </c>
      <c r="B74" s="19"/>
      <c r="C74" s="20"/>
      <c r="D74" s="51">
        <f aca="true" t="shared" si="0" ref="D74:I74">SUM(D3:D73)</f>
        <v>6016.06</v>
      </c>
      <c r="E74" s="54"/>
      <c r="F74" s="61">
        <f t="shared" si="0"/>
        <v>6016.06</v>
      </c>
      <c r="G74" s="61">
        <f t="shared" si="0"/>
        <v>11680</v>
      </c>
      <c r="H74" s="61">
        <f t="shared" si="0"/>
        <v>4408173.6</v>
      </c>
      <c r="I74" s="61">
        <f t="shared" si="0"/>
        <v>7771975.2</v>
      </c>
      <c r="J74" s="54"/>
      <c r="K74" s="54"/>
      <c r="L74" s="54"/>
    </row>
  </sheetData>
  <sheetProtection/>
  <mergeCells count="145">
    <mergeCell ref="A1:L1"/>
    <mergeCell ref="A3:A5"/>
    <mergeCell ref="A6:A8"/>
    <mergeCell ref="A9:A12"/>
    <mergeCell ref="A13:A15"/>
    <mergeCell ref="A16:A19"/>
    <mergeCell ref="A20:A23"/>
    <mergeCell ref="A24:A31"/>
    <mergeCell ref="A32:A35"/>
    <mergeCell ref="A36:A39"/>
    <mergeCell ref="A40:A45"/>
    <mergeCell ref="A46:A49"/>
    <mergeCell ref="A50:A53"/>
    <mergeCell ref="A54:A57"/>
    <mergeCell ref="A58:A65"/>
    <mergeCell ref="A66:A69"/>
    <mergeCell ref="A70:A73"/>
    <mergeCell ref="B3:B5"/>
    <mergeCell ref="B6:B8"/>
    <mergeCell ref="B9:B12"/>
    <mergeCell ref="B13:B15"/>
    <mergeCell ref="B16:B19"/>
    <mergeCell ref="B20:B23"/>
    <mergeCell ref="B24:B31"/>
    <mergeCell ref="B32:B35"/>
    <mergeCell ref="B36:B39"/>
    <mergeCell ref="B40:B45"/>
    <mergeCell ref="B46:B49"/>
    <mergeCell ref="B50:B53"/>
    <mergeCell ref="B54:B57"/>
    <mergeCell ref="B58:B65"/>
    <mergeCell ref="B66:B69"/>
    <mergeCell ref="B70:B73"/>
    <mergeCell ref="F3:F5"/>
    <mergeCell ref="F6:F8"/>
    <mergeCell ref="F9:F12"/>
    <mergeCell ref="F13:F15"/>
    <mergeCell ref="F16:F19"/>
    <mergeCell ref="F20:F23"/>
    <mergeCell ref="F24:F31"/>
    <mergeCell ref="F32:F35"/>
    <mergeCell ref="F36:F39"/>
    <mergeCell ref="F40:F45"/>
    <mergeCell ref="F46:F49"/>
    <mergeCell ref="F50:F53"/>
    <mergeCell ref="F54:F57"/>
    <mergeCell ref="F58:F65"/>
    <mergeCell ref="F66:F69"/>
    <mergeCell ref="F70:F73"/>
    <mergeCell ref="G3:G5"/>
    <mergeCell ref="G6:G8"/>
    <mergeCell ref="G9:G12"/>
    <mergeCell ref="G13:G15"/>
    <mergeCell ref="G16:G19"/>
    <mergeCell ref="G20:G23"/>
    <mergeCell ref="G24:G31"/>
    <mergeCell ref="G32:G35"/>
    <mergeCell ref="G36:G39"/>
    <mergeCell ref="G40:G45"/>
    <mergeCell ref="G46:G49"/>
    <mergeCell ref="G50:G53"/>
    <mergeCell ref="G54:G57"/>
    <mergeCell ref="G58:G65"/>
    <mergeCell ref="G66:G69"/>
    <mergeCell ref="G70:G73"/>
    <mergeCell ref="H3:H5"/>
    <mergeCell ref="H6:H8"/>
    <mergeCell ref="H9:H12"/>
    <mergeCell ref="H13:H15"/>
    <mergeCell ref="H16:H19"/>
    <mergeCell ref="H20:H23"/>
    <mergeCell ref="H24:H31"/>
    <mergeCell ref="H32:H35"/>
    <mergeCell ref="H36:H39"/>
    <mergeCell ref="H40:H45"/>
    <mergeCell ref="H46:H49"/>
    <mergeCell ref="H50:H53"/>
    <mergeCell ref="H54:H57"/>
    <mergeCell ref="H58:H65"/>
    <mergeCell ref="H66:H69"/>
    <mergeCell ref="H70:H73"/>
    <mergeCell ref="I3:I5"/>
    <mergeCell ref="I6:I8"/>
    <mergeCell ref="I9:I12"/>
    <mergeCell ref="I13:I15"/>
    <mergeCell ref="I16:I19"/>
    <mergeCell ref="I20:I23"/>
    <mergeCell ref="I24:I31"/>
    <mergeCell ref="I32:I35"/>
    <mergeCell ref="I36:I39"/>
    <mergeCell ref="I40:I45"/>
    <mergeCell ref="I46:I49"/>
    <mergeCell ref="I50:I53"/>
    <mergeCell ref="I54:I57"/>
    <mergeCell ref="I58:I65"/>
    <mergeCell ref="I66:I69"/>
    <mergeCell ref="I70:I73"/>
    <mergeCell ref="J3:J5"/>
    <mergeCell ref="J6:J8"/>
    <mergeCell ref="J9:J12"/>
    <mergeCell ref="J13:J15"/>
    <mergeCell ref="J16:J19"/>
    <mergeCell ref="J20:J23"/>
    <mergeCell ref="J24:J31"/>
    <mergeCell ref="J32:J35"/>
    <mergeCell ref="J36:J39"/>
    <mergeCell ref="J40:J45"/>
    <mergeCell ref="J46:J49"/>
    <mergeCell ref="J50:J53"/>
    <mergeCell ref="J54:J57"/>
    <mergeCell ref="J58:J65"/>
    <mergeCell ref="J66:J69"/>
    <mergeCell ref="J70:J73"/>
    <mergeCell ref="K3:K5"/>
    <mergeCell ref="K6:K8"/>
    <mergeCell ref="K9:K12"/>
    <mergeCell ref="K13:K15"/>
    <mergeCell ref="K16:K19"/>
    <mergeCell ref="K20:K23"/>
    <mergeCell ref="K24:K31"/>
    <mergeCell ref="K32:K35"/>
    <mergeCell ref="K36:K39"/>
    <mergeCell ref="K40:K45"/>
    <mergeCell ref="K46:K49"/>
    <mergeCell ref="K50:K53"/>
    <mergeCell ref="K54:K57"/>
    <mergeCell ref="K58:K65"/>
    <mergeCell ref="K66:K69"/>
    <mergeCell ref="K70:K73"/>
    <mergeCell ref="L3:L5"/>
    <mergeCell ref="L6:L8"/>
    <mergeCell ref="L9:L12"/>
    <mergeCell ref="L13:L15"/>
    <mergeCell ref="L16:L19"/>
    <mergeCell ref="L20:L23"/>
    <mergeCell ref="L24:L31"/>
    <mergeCell ref="L32:L35"/>
    <mergeCell ref="L36:L39"/>
    <mergeCell ref="L40:L45"/>
    <mergeCell ref="L46:L49"/>
    <mergeCell ref="L50:L53"/>
    <mergeCell ref="L54:L57"/>
    <mergeCell ref="L58:L65"/>
    <mergeCell ref="L66:L69"/>
    <mergeCell ref="L70:L73"/>
  </mergeCells>
  <printOptions/>
  <pageMargins left="0.39305555555555605" right="0.19652777777777802" top="0.236111111111111" bottom="0.409722222222222" header="0.236111111111111" footer="0.156944444444444"/>
  <pageSetup horizontalDpi="200" verticalDpi="200" orientation="portrait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workbookViewId="0" topLeftCell="A1">
      <selection activeCell="K2" sqref="K1:K65536"/>
    </sheetView>
  </sheetViews>
  <sheetFormatPr defaultColWidth="9.00390625" defaultRowHeight="15"/>
  <cols>
    <col min="1" max="1" width="7.421875" style="1" customWidth="1"/>
    <col min="2" max="2" width="11.7109375" style="1" customWidth="1"/>
    <col min="3" max="3" width="26.28125" style="2" customWidth="1"/>
    <col min="4" max="4" width="10.7109375" style="3" customWidth="1"/>
    <col min="5" max="5" width="10.8515625" style="41" customWidth="1"/>
    <col min="6" max="6" width="13.421875" style="0" customWidth="1"/>
    <col min="7" max="7" width="13.57421875" style="1" customWidth="1"/>
    <col min="8" max="8" width="15.8515625" style="0" customWidth="1"/>
    <col min="9" max="9" width="15.57421875" style="0" customWidth="1"/>
    <col min="10" max="10" width="13.00390625" style="0" customWidth="1"/>
    <col min="11" max="11" width="24.00390625" style="0" customWidth="1"/>
    <col min="12" max="12" width="12.7109375" style="0" customWidth="1"/>
  </cols>
  <sheetData>
    <row r="1" spans="1:12" ht="39.75" customHeight="1">
      <c r="A1" s="4" t="s">
        <v>309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>
      <c r="A2" s="5" t="s">
        <v>1</v>
      </c>
      <c r="B2" s="5" t="s">
        <v>2</v>
      </c>
      <c r="C2" s="6" t="s">
        <v>3</v>
      </c>
      <c r="D2" s="7" t="s">
        <v>4</v>
      </c>
      <c r="E2" s="42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 t="s">
        <v>12</v>
      </c>
    </row>
    <row r="3" spans="1:12" ht="21.75" customHeight="1">
      <c r="A3" s="33">
        <v>32</v>
      </c>
      <c r="B3" s="33" t="s">
        <v>34</v>
      </c>
      <c r="C3" s="34" t="s">
        <v>121</v>
      </c>
      <c r="D3" s="21">
        <v>112</v>
      </c>
      <c r="E3" s="30">
        <v>812</v>
      </c>
      <c r="F3" s="35">
        <v>500.6</v>
      </c>
      <c r="G3" s="16">
        <v>802</v>
      </c>
      <c r="H3" s="16">
        <f>F3*G3</f>
        <v>401481.2</v>
      </c>
      <c r="I3" s="16">
        <f>H3*2</f>
        <v>802962.4</v>
      </c>
      <c r="J3" s="19" t="s">
        <v>36</v>
      </c>
      <c r="K3" s="19" t="s">
        <v>122</v>
      </c>
      <c r="L3" s="19"/>
    </row>
    <row r="4" spans="1:12" ht="21.75" customHeight="1">
      <c r="A4" s="33"/>
      <c r="B4" s="33"/>
      <c r="C4" s="34" t="s">
        <v>123</v>
      </c>
      <c r="D4" s="21">
        <v>117.9</v>
      </c>
      <c r="E4" s="30">
        <v>812</v>
      </c>
      <c r="F4" s="35"/>
      <c r="G4" s="16"/>
      <c r="H4" s="16"/>
      <c r="I4" s="16"/>
      <c r="J4" s="19"/>
      <c r="K4" s="19"/>
      <c r="L4" s="19"/>
    </row>
    <row r="5" spans="1:12" ht="21.75" customHeight="1">
      <c r="A5" s="33"/>
      <c r="B5" s="33"/>
      <c r="C5" s="34" t="s">
        <v>124</v>
      </c>
      <c r="D5" s="21">
        <v>137.1</v>
      </c>
      <c r="E5" s="30">
        <v>812</v>
      </c>
      <c r="F5" s="35"/>
      <c r="G5" s="16"/>
      <c r="H5" s="16"/>
      <c r="I5" s="16"/>
      <c r="J5" s="19"/>
      <c r="K5" s="19"/>
      <c r="L5" s="19"/>
    </row>
    <row r="6" spans="1:12" ht="21.75" customHeight="1">
      <c r="A6" s="33"/>
      <c r="B6" s="33"/>
      <c r="C6" s="34" t="s">
        <v>125</v>
      </c>
      <c r="D6" s="21">
        <v>133.6</v>
      </c>
      <c r="E6" s="30">
        <v>773</v>
      </c>
      <c r="F6" s="35"/>
      <c r="G6" s="16"/>
      <c r="H6" s="16"/>
      <c r="I6" s="16"/>
      <c r="J6" s="19"/>
      <c r="K6" s="19"/>
      <c r="L6" s="19"/>
    </row>
    <row r="7" spans="1:12" ht="21.75" customHeight="1">
      <c r="A7" s="11">
        <v>33</v>
      </c>
      <c r="B7" s="11" t="s">
        <v>19</v>
      </c>
      <c r="C7" s="12" t="s">
        <v>126</v>
      </c>
      <c r="D7" s="43">
        <v>19.8</v>
      </c>
      <c r="E7" s="44">
        <v>656</v>
      </c>
      <c r="F7" s="45">
        <v>501.2</v>
      </c>
      <c r="G7" s="45">
        <v>774</v>
      </c>
      <c r="H7" s="16">
        <v>387929</v>
      </c>
      <c r="I7" s="16">
        <v>775858</v>
      </c>
      <c r="J7" s="37" t="s">
        <v>15</v>
      </c>
      <c r="K7" s="37" t="s">
        <v>122</v>
      </c>
      <c r="L7" s="19"/>
    </row>
    <row r="8" spans="1:12" ht="21.75" customHeight="1">
      <c r="A8" s="11"/>
      <c r="B8" s="11"/>
      <c r="C8" s="12" t="s">
        <v>126</v>
      </c>
      <c r="D8" s="43">
        <v>110.3</v>
      </c>
      <c r="E8" s="44">
        <v>773</v>
      </c>
      <c r="F8" s="45"/>
      <c r="G8" s="45"/>
      <c r="H8" s="16"/>
      <c r="I8" s="16"/>
      <c r="J8" s="37"/>
      <c r="K8" s="37"/>
      <c r="L8" s="19"/>
    </row>
    <row r="9" spans="1:12" ht="21.75" customHeight="1">
      <c r="A9" s="11"/>
      <c r="B9" s="11"/>
      <c r="C9" s="12" t="s">
        <v>127</v>
      </c>
      <c r="D9" s="43">
        <v>32.3</v>
      </c>
      <c r="E9" s="44">
        <v>689</v>
      </c>
      <c r="F9" s="45"/>
      <c r="G9" s="45"/>
      <c r="H9" s="16"/>
      <c r="I9" s="16"/>
      <c r="J9" s="37"/>
      <c r="K9" s="37"/>
      <c r="L9" s="19"/>
    </row>
    <row r="10" spans="1:12" ht="21.75" customHeight="1">
      <c r="A10" s="11"/>
      <c r="B10" s="11"/>
      <c r="C10" s="12" t="s">
        <v>127</v>
      </c>
      <c r="D10" s="43">
        <v>98.4</v>
      </c>
      <c r="E10" s="44">
        <v>812</v>
      </c>
      <c r="F10" s="45"/>
      <c r="G10" s="45"/>
      <c r="H10" s="16"/>
      <c r="I10" s="16"/>
      <c r="J10" s="37"/>
      <c r="K10" s="37"/>
      <c r="L10" s="19"/>
    </row>
    <row r="11" spans="1:12" ht="21.75" customHeight="1">
      <c r="A11" s="11"/>
      <c r="B11" s="11"/>
      <c r="C11" s="12" t="s">
        <v>128</v>
      </c>
      <c r="D11" s="13">
        <v>19</v>
      </c>
      <c r="E11" s="14">
        <v>677</v>
      </c>
      <c r="F11" s="45"/>
      <c r="G11" s="45"/>
      <c r="H11" s="16"/>
      <c r="I11" s="16"/>
      <c r="J11" s="37"/>
      <c r="K11" s="37"/>
      <c r="L11" s="19"/>
    </row>
    <row r="12" spans="1:12" ht="21.75" customHeight="1">
      <c r="A12" s="11"/>
      <c r="B12" s="11"/>
      <c r="C12" s="12" t="s">
        <v>128</v>
      </c>
      <c r="D12" s="13">
        <v>104.2</v>
      </c>
      <c r="E12" s="14">
        <v>773</v>
      </c>
      <c r="F12" s="45"/>
      <c r="G12" s="45"/>
      <c r="H12" s="16"/>
      <c r="I12" s="16"/>
      <c r="J12" s="37"/>
      <c r="K12" s="37"/>
      <c r="L12" s="19"/>
    </row>
    <row r="13" spans="1:12" ht="21.75" customHeight="1">
      <c r="A13" s="11"/>
      <c r="B13" s="11"/>
      <c r="C13" s="17" t="s">
        <v>129</v>
      </c>
      <c r="D13" s="18">
        <v>10.5</v>
      </c>
      <c r="E13" s="14">
        <v>689</v>
      </c>
      <c r="F13" s="45"/>
      <c r="G13" s="45"/>
      <c r="H13" s="16"/>
      <c r="I13" s="16"/>
      <c r="J13" s="37"/>
      <c r="K13" s="37"/>
      <c r="L13" s="19"/>
    </row>
    <row r="14" spans="1:12" ht="21.75" customHeight="1">
      <c r="A14" s="11"/>
      <c r="B14" s="11"/>
      <c r="C14" s="17" t="s">
        <v>129</v>
      </c>
      <c r="D14" s="18">
        <v>106.7</v>
      </c>
      <c r="E14" s="14">
        <v>812</v>
      </c>
      <c r="F14" s="45"/>
      <c r="G14" s="45"/>
      <c r="H14" s="16"/>
      <c r="I14" s="16"/>
      <c r="J14" s="37"/>
      <c r="K14" s="37"/>
      <c r="L14" s="19"/>
    </row>
    <row r="15" spans="1:12" ht="21.75" customHeight="1">
      <c r="A15" s="33">
        <v>34</v>
      </c>
      <c r="B15" s="33" t="s">
        <v>34</v>
      </c>
      <c r="C15" s="34" t="s">
        <v>130</v>
      </c>
      <c r="D15" s="21">
        <v>102.6</v>
      </c>
      <c r="E15" s="30">
        <v>812</v>
      </c>
      <c r="F15" s="35">
        <v>510.9</v>
      </c>
      <c r="G15" s="16">
        <v>791</v>
      </c>
      <c r="H15" s="16">
        <f>F15*G15</f>
        <v>404121.9</v>
      </c>
      <c r="I15" s="16">
        <f>H15*2</f>
        <v>808243.8</v>
      </c>
      <c r="J15" s="19" t="s">
        <v>36</v>
      </c>
      <c r="K15" s="19" t="s">
        <v>122</v>
      </c>
      <c r="L15" s="19"/>
    </row>
    <row r="16" spans="1:12" ht="21.75" customHeight="1">
      <c r="A16" s="33"/>
      <c r="B16" s="33"/>
      <c r="C16" s="34" t="s">
        <v>131</v>
      </c>
      <c r="D16" s="21">
        <v>150.8</v>
      </c>
      <c r="E16" s="30">
        <v>773</v>
      </c>
      <c r="F16" s="35"/>
      <c r="G16" s="16"/>
      <c r="H16" s="16"/>
      <c r="I16" s="16"/>
      <c r="J16" s="19"/>
      <c r="K16" s="19"/>
      <c r="L16" s="19"/>
    </row>
    <row r="17" spans="1:12" ht="21.75" customHeight="1">
      <c r="A17" s="33"/>
      <c r="B17" s="33"/>
      <c r="C17" s="34" t="s">
        <v>132</v>
      </c>
      <c r="D17" s="21">
        <v>129.7</v>
      </c>
      <c r="E17" s="30">
        <v>812</v>
      </c>
      <c r="F17" s="35"/>
      <c r="G17" s="16"/>
      <c r="H17" s="16"/>
      <c r="I17" s="16"/>
      <c r="J17" s="19"/>
      <c r="K17" s="19"/>
      <c r="L17" s="19"/>
    </row>
    <row r="18" spans="1:12" ht="21.75" customHeight="1">
      <c r="A18" s="33"/>
      <c r="B18" s="33"/>
      <c r="C18" s="34" t="s">
        <v>133</v>
      </c>
      <c r="D18" s="21">
        <v>127.8</v>
      </c>
      <c r="E18" s="30">
        <v>773</v>
      </c>
      <c r="F18" s="35"/>
      <c r="G18" s="16"/>
      <c r="H18" s="16"/>
      <c r="I18" s="16"/>
      <c r="J18" s="19"/>
      <c r="K18" s="19"/>
      <c r="L18" s="19"/>
    </row>
    <row r="19" spans="1:12" ht="21.75" customHeight="1">
      <c r="A19" s="11">
        <v>35</v>
      </c>
      <c r="B19" s="11" t="s">
        <v>19</v>
      </c>
      <c r="C19" s="12" t="s">
        <v>134</v>
      </c>
      <c r="D19" s="43">
        <v>19.5</v>
      </c>
      <c r="E19" s="44">
        <v>656</v>
      </c>
      <c r="F19" s="45">
        <v>514</v>
      </c>
      <c r="G19" s="45">
        <v>769</v>
      </c>
      <c r="H19" s="16">
        <v>395266</v>
      </c>
      <c r="I19" s="16">
        <v>790532</v>
      </c>
      <c r="J19" s="37" t="s">
        <v>15</v>
      </c>
      <c r="K19" s="37" t="s">
        <v>122</v>
      </c>
      <c r="L19" s="19"/>
    </row>
    <row r="20" spans="1:12" ht="21.75" customHeight="1">
      <c r="A20" s="11"/>
      <c r="B20" s="11"/>
      <c r="C20" s="12" t="s">
        <v>134</v>
      </c>
      <c r="D20" s="43">
        <v>109.6</v>
      </c>
      <c r="E20" s="44">
        <v>773</v>
      </c>
      <c r="F20" s="45"/>
      <c r="G20" s="45"/>
      <c r="H20" s="16"/>
      <c r="I20" s="16"/>
      <c r="J20" s="37"/>
      <c r="K20" s="37"/>
      <c r="L20" s="19"/>
    </row>
    <row r="21" spans="1:12" ht="21.75" customHeight="1">
      <c r="A21" s="11"/>
      <c r="B21" s="11"/>
      <c r="C21" s="12" t="s">
        <v>135</v>
      </c>
      <c r="D21" s="43">
        <v>132.3</v>
      </c>
      <c r="E21" s="44">
        <v>773</v>
      </c>
      <c r="F21" s="45"/>
      <c r="G21" s="45"/>
      <c r="H21" s="16"/>
      <c r="I21" s="16"/>
      <c r="J21" s="37"/>
      <c r="K21" s="37"/>
      <c r="L21" s="19"/>
    </row>
    <row r="22" spans="1:12" ht="21.75" customHeight="1">
      <c r="A22" s="11"/>
      <c r="B22" s="11"/>
      <c r="C22" s="12" t="s">
        <v>136</v>
      </c>
      <c r="D22" s="43">
        <v>129.3</v>
      </c>
      <c r="E22" s="44">
        <v>773</v>
      </c>
      <c r="F22" s="45"/>
      <c r="G22" s="45"/>
      <c r="H22" s="16"/>
      <c r="I22" s="16"/>
      <c r="J22" s="37"/>
      <c r="K22" s="37"/>
      <c r="L22" s="19"/>
    </row>
    <row r="23" spans="1:12" ht="21.75" customHeight="1">
      <c r="A23" s="11"/>
      <c r="B23" s="11"/>
      <c r="C23" s="12" t="s">
        <v>137</v>
      </c>
      <c r="D23" s="13">
        <v>123.3</v>
      </c>
      <c r="E23" s="14">
        <v>773</v>
      </c>
      <c r="F23" s="45"/>
      <c r="G23" s="45"/>
      <c r="H23" s="16"/>
      <c r="I23" s="16"/>
      <c r="J23" s="37"/>
      <c r="K23" s="37"/>
      <c r="L23" s="19"/>
    </row>
    <row r="24" spans="1:12" ht="21.75" customHeight="1">
      <c r="A24" s="11">
        <v>36</v>
      </c>
      <c r="B24" s="11" t="s">
        <v>19</v>
      </c>
      <c r="C24" s="12" t="s">
        <v>138</v>
      </c>
      <c r="D24" s="13">
        <v>117.8</v>
      </c>
      <c r="E24" s="14">
        <v>773</v>
      </c>
      <c r="F24" s="15">
        <v>517.6</v>
      </c>
      <c r="G24" s="15">
        <v>750</v>
      </c>
      <c r="H24" s="35">
        <v>388200</v>
      </c>
      <c r="I24" s="35">
        <v>776400</v>
      </c>
      <c r="J24" s="37" t="s">
        <v>15</v>
      </c>
      <c r="K24" s="37" t="s">
        <v>122</v>
      </c>
      <c r="L24" s="19"/>
    </row>
    <row r="25" spans="1:12" ht="21.75" customHeight="1">
      <c r="A25" s="11"/>
      <c r="B25" s="11"/>
      <c r="C25" s="12" t="s">
        <v>139</v>
      </c>
      <c r="D25" s="13">
        <v>213.8</v>
      </c>
      <c r="E25" s="14">
        <v>773</v>
      </c>
      <c r="F25" s="15"/>
      <c r="G25" s="15"/>
      <c r="H25" s="35"/>
      <c r="I25" s="35"/>
      <c r="J25" s="37"/>
      <c r="K25" s="37"/>
      <c r="L25" s="19"/>
    </row>
    <row r="26" spans="1:12" ht="21.75" customHeight="1">
      <c r="A26" s="11"/>
      <c r="B26" s="11"/>
      <c r="C26" s="12" t="s">
        <v>140</v>
      </c>
      <c r="D26" s="13">
        <v>119</v>
      </c>
      <c r="E26" s="14">
        <v>773</v>
      </c>
      <c r="F26" s="15"/>
      <c r="G26" s="15"/>
      <c r="H26" s="35"/>
      <c r="I26" s="35"/>
      <c r="J26" s="37"/>
      <c r="K26" s="37"/>
      <c r="L26" s="19"/>
    </row>
    <row r="27" spans="1:12" ht="21.75" customHeight="1">
      <c r="A27" s="11"/>
      <c r="B27" s="11"/>
      <c r="C27" s="12" t="s">
        <v>141</v>
      </c>
      <c r="D27" s="13">
        <v>61</v>
      </c>
      <c r="E27" s="14">
        <v>624</v>
      </c>
      <c r="F27" s="15"/>
      <c r="G27" s="15"/>
      <c r="H27" s="35"/>
      <c r="I27" s="35"/>
      <c r="J27" s="37"/>
      <c r="K27" s="37"/>
      <c r="L27" s="19"/>
    </row>
    <row r="28" spans="1:12" ht="21.75" customHeight="1">
      <c r="A28" s="11"/>
      <c r="B28" s="11"/>
      <c r="C28" s="12" t="s">
        <v>142</v>
      </c>
      <c r="D28" s="13">
        <v>6</v>
      </c>
      <c r="E28" s="14">
        <v>279</v>
      </c>
      <c r="F28" s="15"/>
      <c r="G28" s="15"/>
      <c r="H28" s="35"/>
      <c r="I28" s="35"/>
      <c r="J28" s="37"/>
      <c r="K28" s="37"/>
      <c r="L28" s="19"/>
    </row>
    <row r="29" spans="1:12" ht="21.75" customHeight="1">
      <c r="A29" s="11">
        <v>37</v>
      </c>
      <c r="B29" s="11" t="s">
        <v>19</v>
      </c>
      <c r="C29" s="12" t="s">
        <v>143</v>
      </c>
      <c r="D29" s="18">
        <v>139.1</v>
      </c>
      <c r="E29" s="14">
        <v>773</v>
      </c>
      <c r="F29" s="25">
        <v>521.5</v>
      </c>
      <c r="G29" s="45">
        <v>767</v>
      </c>
      <c r="H29" s="16">
        <v>399991</v>
      </c>
      <c r="I29" s="16">
        <v>799982</v>
      </c>
      <c r="J29" s="37" t="s">
        <v>15</v>
      </c>
      <c r="K29" s="37" t="s">
        <v>122</v>
      </c>
      <c r="L29" s="19"/>
    </row>
    <row r="30" spans="1:12" ht="21.75" customHeight="1">
      <c r="A30" s="11"/>
      <c r="B30" s="11"/>
      <c r="C30" s="12" t="s">
        <v>144</v>
      </c>
      <c r="D30" s="43">
        <v>1.3</v>
      </c>
      <c r="E30" s="44">
        <v>656</v>
      </c>
      <c r="F30" s="25"/>
      <c r="G30" s="45"/>
      <c r="H30" s="16"/>
      <c r="I30" s="16"/>
      <c r="J30" s="37"/>
      <c r="K30" s="37"/>
      <c r="L30" s="19"/>
    </row>
    <row r="31" spans="1:12" ht="21.75" customHeight="1">
      <c r="A31" s="11"/>
      <c r="B31" s="11"/>
      <c r="C31" s="12" t="s">
        <v>144</v>
      </c>
      <c r="D31" s="43">
        <v>132.5</v>
      </c>
      <c r="E31" s="44">
        <v>773</v>
      </c>
      <c r="F31" s="25"/>
      <c r="G31" s="45"/>
      <c r="H31" s="16"/>
      <c r="I31" s="16"/>
      <c r="J31" s="37"/>
      <c r="K31" s="37"/>
      <c r="L31" s="19"/>
    </row>
    <row r="32" spans="1:12" ht="21.75" customHeight="1">
      <c r="A32" s="11"/>
      <c r="B32" s="11"/>
      <c r="C32" s="12" t="s">
        <v>145</v>
      </c>
      <c r="D32" s="43">
        <v>12.5</v>
      </c>
      <c r="E32" s="44">
        <v>704</v>
      </c>
      <c r="F32" s="25"/>
      <c r="G32" s="45"/>
      <c r="H32" s="16"/>
      <c r="I32" s="16"/>
      <c r="J32" s="37"/>
      <c r="K32" s="37"/>
      <c r="L32" s="19"/>
    </row>
    <row r="33" spans="1:12" ht="21.75" customHeight="1">
      <c r="A33" s="11"/>
      <c r="B33" s="11"/>
      <c r="C33" s="12" t="s">
        <v>145</v>
      </c>
      <c r="D33" s="43">
        <v>111.1</v>
      </c>
      <c r="E33" s="44">
        <v>773</v>
      </c>
      <c r="F33" s="25"/>
      <c r="G33" s="45"/>
      <c r="H33" s="16"/>
      <c r="I33" s="16"/>
      <c r="J33" s="37"/>
      <c r="K33" s="37"/>
      <c r="L33" s="19"/>
    </row>
    <row r="34" spans="1:12" ht="21.75" customHeight="1">
      <c r="A34" s="11"/>
      <c r="B34" s="11"/>
      <c r="C34" s="12" t="s">
        <v>146</v>
      </c>
      <c r="D34" s="13">
        <v>24.2</v>
      </c>
      <c r="E34" s="14">
        <v>677</v>
      </c>
      <c r="F34" s="25"/>
      <c r="G34" s="45"/>
      <c r="H34" s="16"/>
      <c r="I34" s="16"/>
      <c r="J34" s="37"/>
      <c r="K34" s="37"/>
      <c r="L34" s="19"/>
    </row>
    <row r="35" spans="1:12" ht="21.75" customHeight="1">
      <c r="A35" s="11"/>
      <c r="B35" s="11"/>
      <c r="C35" s="12" t="s">
        <v>146</v>
      </c>
      <c r="D35" s="13">
        <v>100.8</v>
      </c>
      <c r="E35" s="14">
        <v>773</v>
      </c>
      <c r="F35" s="25"/>
      <c r="G35" s="45"/>
      <c r="H35" s="16"/>
      <c r="I35" s="16"/>
      <c r="J35" s="37"/>
      <c r="K35" s="37"/>
      <c r="L35" s="19"/>
    </row>
    <row r="36" spans="1:12" ht="21.75" customHeight="1">
      <c r="A36" s="19">
        <v>38</v>
      </c>
      <c r="B36" s="19" t="s">
        <v>27</v>
      </c>
      <c r="C36" s="28" t="s">
        <v>147</v>
      </c>
      <c r="D36" s="29">
        <v>65.9</v>
      </c>
      <c r="E36" s="30">
        <v>770</v>
      </c>
      <c r="F36" s="31">
        <v>544.9</v>
      </c>
      <c r="G36" s="16">
        <v>741</v>
      </c>
      <c r="H36" s="32">
        <v>403771</v>
      </c>
      <c r="I36" s="32">
        <v>807542</v>
      </c>
      <c r="J36" s="19" t="s">
        <v>15</v>
      </c>
      <c r="K36" s="19" t="s">
        <v>122</v>
      </c>
      <c r="L36" s="48"/>
    </row>
    <row r="37" spans="1:12" ht="21.75" customHeight="1">
      <c r="A37" s="19"/>
      <c r="B37" s="19"/>
      <c r="C37" s="28" t="s">
        <v>148</v>
      </c>
      <c r="D37" s="29">
        <v>59</v>
      </c>
      <c r="E37" s="30">
        <v>770</v>
      </c>
      <c r="F37" s="31"/>
      <c r="G37" s="16"/>
      <c r="H37" s="32"/>
      <c r="I37" s="32"/>
      <c r="J37" s="19"/>
      <c r="K37" s="19"/>
      <c r="L37" s="48"/>
    </row>
    <row r="38" spans="1:12" ht="21.75" customHeight="1">
      <c r="A38" s="19"/>
      <c r="B38" s="19"/>
      <c r="C38" s="28" t="s">
        <v>149</v>
      </c>
      <c r="D38" s="29">
        <v>106</v>
      </c>
      <c r="E38" s="30">
        <v>770</v>
      </c>
      <c r="F38" s="31"/>
      <c r="G38" s="16"/>
      <c r="H38" s="32"/>
      <c r="I38" s="32"/>
      <c r="J38" s="19"/>
      <c r="K38" s="19"/>
      <c r="L38" s="48"/>
    </row>
    <row r="39" spans="1:12" ht="21.75" customHeight="1">
      <c r="A39" s="19"/>
      <c r="B39" s="19"/>
      <c r="C39" s="28" t="s">
        <v>150</v>
      </c>
      <c r="D39" s="29">
        <v>54</v>
      </c>
      <c r="E39" s="30">
        <v>719</v>
      </c>
      <c r="F39" s="31"/>
      <c r="G39" s="16"/>
      <c r="H39" s="32"/>
      <c r="I39" s="32"/>
      <c r="J39" s="19"/>
      <c r="K39" s="19"/>
      <c r="L39" s="48"/>
    </row>
    <row r="40" spans="1:12" ht="21.75" customHeight="1">
      <c r="A40" s="19"/>
      <c r="B40" s="19"/>
      <c r="C40" s="28" t="s">
        <v>151</v>
      </c>
      <c r="D40" s="29">
        <v>62.9</v>
      </c>
      <c r="E40" s="30">
        <v>719</v>
      </c>
      <c r="F40" s="31"/>
      <c r="G40" s="16"/>
      <c r="H40" s="32"/>
      <c r="I40" s="32"/>
      <c r="J40" s="19"/>
      <c r="K40" s="19"/>
      <c r="L40" s="48"/>
    </row>
    <row r="41" spans="1:12" ht="21.75" customHeight="1">
      <c r="A41" s="19"/>
      <c r="B41" s="19"/>
      <c r="C41" s="28" t="s">
        <v>152</v>
      </c>
      <c r="D41" s="29">
        <v>18</v>
      </c>
      <c r="E41" s="30">
        <v>719</v>
      </c>
      <c r="F41" s="31"/>
      <c r="G41" s="16"/>
      <c r="H41" s="32"/>
      <c r="I41" s="32"/>
      <c r="J41" s="19"/>
      <c r="K41" s="19"/>
      <c r="L41" s="48"/>
    </row>
    <row r="42" spans="1:12" ht="21.75" customHeight="1">
      <c r="A42" s="19"/>
      <c r="B42" s="19"/>
      <c r="C42" s="28" t="s">
        <v>153</v>
      </c>
      <c r="D42" s="29">
        <v>82.6</v>
      </c>
      <c r="E42" s="30">
        <v>719</v>
      </c>
      <c r="F42" s="31"/>
      <c r="G42" s="16"/>
      <c r="H42" s="32"/>
      <c r="I42" s="32"/>
      <c r="J42" s="19"/>
      <c r="K42" s="19"/>
      <c r="L42" s="48"/>
    </row>
    <row r="43" spans="1:12" ht="21.75" customHeight="1">
      <c r="A43" s="19"/>
      <c r="B43" s="19"/>
      <c r="C43" s="28" t="s">
        <v>154</v>
      </c>
      <c r="D43" s="29">
        <v>67</v>
      </c>
      <c r="E43" s="30">
        <v>717</v>
      </c>
      <c r="F43" s="31"/>
      <c r="G43" s="16"/>
      <c r="H43" s="32"/>
      <c r="I43" s="32"/>
      <c r="J43" s="19"/>
      <c r="K43" s="19"/>
      <c r="L43" s="48"/>
    </row>
    <row r="44" spans="1:12" ht="21.75" customHeight="1">
      <c r="A44" s="19"/>
      <c r="B44" s="19"/>
      <c r="C44" s="28" t="s">
        <v>155</v>
      </c>
      <c r="D44" s="29">
        <v>29.5</v>
      </c>
      <c r="E44" s="30">
        <v>717</v>
      </c>
      <c r="F44" s="31"/>
      <c r="G44" s="16"/>
      <c r="H44" s="32"/>
      <c r="I44" s="32"/>
      <c r="J44" s="19"/>
      <c r="K44" s="19"/>
      <c r="L44" s="48"/>
    </row>
    <row r="45" spans="1:12" ht="21.75" customHeight="1">
      <c r="A45" s="19">
        <v>39</v>
      </c>
      <c r="B45" s="19" t="s">
        <v>27</v>
      </c>
      <c r="C45" s="28" t="s">
        <v>156</v>
      </c>
      <c r="D45" s="29">
        <v>114.8</v>
      </c>
      <c r="E45" s="30">
        <v>770</v>
      </c>
      <c r="F45" s="31">
        <v>546.3</v>
      </c>
      <c r="G45" s="16">
        <v>744</v>
      </c>
      <c r="H45" s="32">
        <v>406448</v>
      </c>
      <c r="I45" s="32">
        <v>812896</v>
      </c>
      <c r="J45" s="19" t="s">
        <v>15</v>
      </c>
      <c r="K45" s="19" t="s">
        <v>122</v>
      </c>
      <c r="L45" s="48"/>
    </row>
    <row r="46" spans="1:12" ht="21.75" customHeight="1">
      <c r="A46" s="19"/>
      <c r="B46" s="19"/>
      <c r="C46" s="28" t="s">
        <v>157</v>
      </c>
      <c r="D46" s="29">
        <v>77.2</v>
      </c>
      <c r="E46" s="30">
        <v>770</v>
      </c>
      <c r="F46" s="31"/>
      <c r="G46" s="16"/>
      <c r="H46" s="32"/>
      <c r="I46" s="32"/>
      <c r="J46" s="19"/>
      <c r="K46" s="19"/>
      <c r="L46" s="48"/>
    </row>
    <row r="47" spans="1:12" ht="21.75" customHeight="1">
      <c r="A47" s="19"/>
      <c r="B47" s="19"/>
      <c r="C47" s="28" t="s">
        <v>158</v>
      </c>
      <c r="D47" s="29">
        <v>75.8</v>
      </c>
      <c r="E47" s="30">
        <v>770</v>
      </c>
      <c r="F47" s="31"/>
      <c r="G47" s="16"/>
      <c r="H47" s="32"/>
      <c r="I47" s="32"/>
      <c r="J47" s="19"/>
      <c r="K47" s="19"/>
      <c r="L47" s="48"/>
    </row>
    <row r="48" spans="1:12" ht="21.75" customHeight="1">
      <c r="A48" s="19"/>
      <c r="B48" s="19"/>
      <c r="C48" s="28" t="s">
        <v>159</v>
      </c>
      <c r="D48" s="29">
        <v>38</v>
      </c>
      <c r="E48" s="30">
        <v>770</v>
      </c>
      <c r="F48" s="31"/>
      <c r="G48" s="16"/>
      <c r="H48" s="32"/>
      <c r="I48" s="32"/>
      <c r="J48" s="19"/>
      <c r="K48" s="19"/>
      <c r="L48" s="48"/>
    </row>
    <row r="49" spans="1:12" ht="21.75" customHeight="1">
      <c r="A49" s="19"/>
      <c r="B49" s="19"/>
      <c r="C49" s="28" t="s">
        <v>160</v>
      </c>
      <c r="D49" s="29">
        <v>49</v>
      </c>
      <c r="E49" s="30">
        <v>770</v>
      </c>
      <c r="F49" s="31"/>
      <c r="G49" s="16"/>
      <c r="H49" s="32"/>
      <c r="I49" s="32"/>
      <c r="J49" s="19"/>
      <c r="K49" s="19"/>
      <c r="L49" s="48"/>
    </row>
    <row r="50" spans="1:12" ht="21.75" customHeight="1">
      <c r="A50" s="19"/>
      <c r="B50" s="19"/>
      <c r="C50" s="28" t="s">
        <v>160</v>
      </c>
      <c r="D50" s="29">
        <v>39.2</v>
      </c>
      <c r="E50" s="30">
        <v>770</v>
      </c>
      <c r="F50" s="31"/>
      <c r="G50" s="16"/>
      <c r="H50" s="32"/>
      <c r="I50" s="32"/>
      <c r="J50" s="19"/>
      <c r="K50" s="19"/>
      <c r="L50" s="48"/>
    </row>
    <row r="51" spans="1:12" ht="21.75" customHeight="1">
      <c r="A51" s="19"/>
      <c r="B51" s="19"/>
      <c r="C51" s="28" t="s">
        <v>161</v>
      </c>
      <c r="D51" s="29">
        <v>5</v>
      </c>
      <c r="E51" s="30">
        <v>594</v>
      </c>
      <c r="F51" s="31"/>
      <c r="G51" s="16"/>
      <c r="H51" s="32"/>
      <c r="I51" s="32"/>
      <c r="J51" s="19"/>
      <c r="K51" s="19"/>
      <c r="L51" s="48"/>
    </row>
    <row r="52" spans="1:12" ht="21.75" customHeight="1">
      <c r="A52" s="19"/>
      <c r="B52" s="19"/>
      <c r="C52" s="28" t="s">
        <v>162</v>
      </c>
      <c r="D52" s="29">
        <v>5.5</v>
      </c>
      <c r="E52" s="30">
        <v>574</v>
      </c>
      <c r="F52" s="31"/>
      <c r="G52" s="16"/>
      <c r="H52" s="32"/>
      <c r="I52" s="32"/>
      <c r="J52" s="19"/>
      <c r="K52" s="19"/>
      <c r="L52" s="48"/>
    </row>
    <row r="53" spans="1:12" ht="21.75" customHeight="1">
      <c r="A53" s="19"/>
      <c r="B53" s="19"/>
      <c r="C53" s="28" t="s">
        <v>163</v>
      </c>
      <c r="D53" s="29">
        <v>42.8</v>
      </c>
      <c r="E53" s="30">
        <v>770</v>
      </c>
      <c r="F53" s="31"/>
      <c r="G53" s="16"/>
      <c r="H53" s="32"/>
      <c r="I53" s="32"/>
      <c r="J53" s="19"/>
      <c r="K53" s="19"/>
      <c r="L53" s="48"/>
    </row>
    <row r="54" spans="1:12" ht="21.75" customHeight="1">
      <c r="A54" s="19"/>
      <c r="B54" s="19"/>
      <c r="C54" s="28" t="s">
        <v>163</v>
      </c>
      <c r="D54" s="29">
        <v>55.6</v>
      </c>
      <c r="E54" s="30">
        <v>770</v>
      </c>
      <c r="F54" s="31"/>
      <c r="G54" s="16"/>
      <c r="H54" s="32"/>
      <c r="I54" s="32"/>
      <c r="J54" s="19"/>
      <c r="K54" s="19"/>
      <c r="L54" s="48"/>
    </row>
    <row r="55" spans="1:12" ht="21.75" customHeight="1">
      <c r="A55" s="19"/>
      <c r="B55" s="19"/>
      <c r="C55" s="28" t="s">
        <v>164</v>
      </c>
      <c r="D55" s="29">
        <v>14.5</v>
      </c>
      <c r="E55" s="30">
        <v>594</v>
      </c>
      <c r="F55" s="31"/>
      <c r="G55" s="16"/>
      <c r="H55" s="32"/>
      <c r="I55" s="32"/>
      <c r="J55" s="19"/>
      <c r="K55" s="19"/>
      <c r="L55" s="48"/>
    </row>
    <row r="56" spans="1:12" ht="21.75" customHeight="1">
      <c r="A56" s="19"/>
      <c r="B56" s="19"/>
      <c r="C56" s="28" t="s">
        <v>165</v>
      </c>
      <c r="D56" s="29">
        <v>12</v>
      </c>
      <c r="E56" s="30">
        <v>220</v>
      </c>
      <c r="F56" s="31"/>
      <c r="G56" s="16"/>
      <c r="H56" s="32"/>
      <c r="I56" s="32"/>
      <c r="J56" s="19"/>
      <c r="K56" s="19"/>
      <c r="L56" s="48"/>
    </row>
    <row r="57" spans="1:12" ht="21.75" customHeight="1">
      <c r="A57" s="19"/>
      <c r="B57" s="19"/>
      <c r="C57" s="46" t="s">
        <v>166</v>
      </c>
      <c r="D57" s="29">
        <v>16.9</v>
      </c>
      <c r="E57" s="30">
        <v>567</v>
      </c>
      <c r="F57" s="31"/>
      <c r="G57" s="16"/>
      <c r="H57" s="32"/>
      <c r="I57" s="32"/>
      <c r="J57" s="19"/>
      <c r="K57" s="19"/>
      <c r="L57" s="48"/>
    </row>
    <row r="58" spans="1:12" ht="21.75" customHeight="1">
      <c r="A58" s="30">
        <v>40</v>
      </c>
      <c r="B58" s="30" t="s">
        <v>34</v>
      </c>
      <c r="C58" s="34" t="s">
        <v>167</v>
      </c>
      <c r="D58" s="21">
        <v>132</v>
      </c>
      <c r="E58" s="30">
        <v>773</v>
      </c>
      <c r="F58" s="35">
        <v>553.1</v>
      </c>
      <c r="G58" s="16">
        <v>761</v>
      </c>
      <c r="H58" s="16">
        <f>F58*G58</f>
        <v>420909.1</v>
      </c>
      <c r="I58" s="16">
        <f>H58*2</f>
        <v>841818.2</v>
      </c>
      <c r="J58" s="19" t="s">
        <v>36</v>
      </c>
      <c r="K58" s="19" t="s">
        <v>122</v>
      </c>
      <c r="L58" s="19"/>
    </row>
    <row r="59" spans="1:12" ht="21.75" customHeight="1">
      <c r="A59" s="30"/>
      <c r="B59" s="30"/>
      <c r="C59" s="34" t="s">
        <v>168</v>
      </c>
      <c r="D59" s="21">
        <v>134.6</v>
      </c>
      <c r="E59" s="30">
        <v>773</v>
      </c>
      <c r="F59" s="35"/>
      <c r="G59" s="16"/>
      <c r="H59" s="16"/>
      <c r="I59" s="16"/>
      <c r="J59" s="19"/>
      <c r="K59" s="19"/>
      <c r="L59" s="19"/>
    </row>
    <row r="60" spans="1:12" ht="21.75" customHeight="1">
      <c r="A60" s="30"/>
      <c r="B60" s="30"/>
      <c r="C60" s="34" t="s">
        <v>169</v>
      </c>
      <c r="D60" s="21">
        <v>108.4</v>
      </c>
      <c r="E60" s="30">
        <v>773</v>
      </c>
      <c r="F60" s="35"/>
      <c r="G60" s="16"/>
      <c r="H60" s="16"/>
      <c r="I60" s="16"/>
      <c r="J60" s="19"/>
      <c r="K60" s="19"/>
      <c r="L60" s="19"/>
    </row>
    <row r="61" spans="1:12" ht="21.75" customHeight="1">
      <c r="A61" s="30"/>
      <c r="B61" s="30"/>
      <c r="C61" s="34" t="s">
        <v>170</v>
      </c>
      <c r="D61" s="21">
        <v>106.3</v>
      </c>
      <c r="E61" s="30">
        <v>773</v>
      </c>
      <c r="F61" s="35"/>
      <c r="G61" s="16"/>
      <c r="H61" s="16"/>
      <c r="I61" s="16"/>
      <c r="J61" s="19"/>
      <c r="K61" s="19"/>
      <c r="L61" s="19"/>
    </row>
    <row r="62" spans="1:12" ht="21.75" customHeight="1">
      <c r="A62" s="30"/>
      <c r="B62" s="30"/>
      <c r="C62" s="34" t="s">
        <v>171</v>
      </c>
      <c r="D62" s="21">
        <v>71.8</v>
      </c>
      <c r="E62" s="30">
        <v>677</v>
      </c>
      <c r="F62" s="35"/>
      <c r="G62" s="16"/>
      <c r="H62" s="16"/>
      <c r="I62" s="16"/>
      <c r="J62" s="19"/>
      <c r="K62" s="19"/>
      <c r="L62" s="19"/>
    </row>
    <row r="63" spans="1:12" ht="21.75" customHeight="1">
      <c r="A63" s="47">
        <v>41</v>
      </c>
      <c r="B63" s="47" t="s">
        <v>19</v>
      </c>
      <c r="C63" s="17" t="s">
        <v>172</v>
      </c>
      <c r="D63" s="18">
        <v>136.1</v>
      </c>
      <c r="E63" s="14">
        <v>812</v>
      </c>
      <c r="F63" s="25">
        <v>564.1</v>
      </c>
      <c r="G63" s="16">
        <v>803</v>
      </c>
      <c r="H63" s="16">
        <v>452973</v>
      </c>
      <c r="I63" s="16">
        <f>H63*2</f>
        <v>905946</v>
      </c>
      <c r="J63" s="37" t="s">
        <v>15</v>
      </c>
      <c r="K63" s="37" t="s">
        <v>122</v>
      </c>
      <c r="L63" s="19"/>
    </row>
    <row r="64" spans="1:12" ht="21.75" customHeight="1">
      <c r="A64" s="47"/>
      <c r="B64" s="47"/>
      <c r="C64" s="17" t="s">
        <v>173</v>
      </c>
      <c r="D64" s="18">
        <v>140.1</v>
      </c>
      <c r="E64" s="14">
        <v>812</v>
      </c>
      <c r="F64" s="25"/>
      <c r="G64" s="16"/>
      <c r="H64" s="16"/>
      <c r="I64" s="16"/>
      <c r="J64" s="37"/>
      <c r="K64" s="37"/>
      <c r="L64" s="19"/>
    </row>
    <row r="65" spans="1:12" ht="21.75" customHeight="1">
      <c r="A65" s="47"/>
      <c r="B65" s="47"/>
      <c r="C65" s="17" t="s">
        <v>174</v>
      </c>
      <c r="D65" s="18">
        <v>141.5</v>
      </c>
      <c r="E65" s="14">
        <v>773</v>
      </c>
      <c r="F65" s="25"/>
      <c r="G65" s="16"/>
      <c r="H65" s="16"/>
      <c r="I65" s="16"/>
      <c r="J65" s="37"/>
      <c r="K65" s="37"/>
      <c r="L65" s="19"/>
    </row>
    <row r="66" spans="1:12" ht="21.75" customHeight="1">
      <c r="A66" s="47"/>
      <c r="B66" s="47"/>
      <c r="C66" s="17" t="s">
        <v>175</v>
      </c>
      <c r="D66" s="18">
        <v>146.4</v>
      </c>
      <c r="E66" s="14">
        <v>812</v>
      </c>
      <c r="F66" s="25"/>
      <c r="G66" s="16"/>
      <c r="H66" s="16"/>
      <c r="I66" s="16"/>
      <c r="J66" s="37"/>
      <c r="K66" s="37"/>
      <c r="L66" s="19"/>
    </row>
    <row r="67" spans="1:12" ht="21.75" customHeight="1">
      <c r="A67" s="11">
        <v>42</v>
      </c>
      <c r="B67" s="11" t="s">
        <v>19</v>
      </c>
      <c r="C67" s="12" t="s">
        <v>176</v>
      </c>
      <c r="D67" s="13">
        <v>163.6</v>
      </c>
      <c r="E67" s="14">
        <v>574</v>
      </c>
      <c r="F67" s="15">
        <v>578</v>
      </c>
      <c r="G67" s="15">
        <v>646</v>
      </c>
      <c r="H67" s="16">
        <v>373388</v>
      </c>
      <c r="I67" s="16">
        <v>746776</v>
      </c>
      <c r="J67" s="37" t="s">
        <v>15</v>
      </c>
      <c r="K67" s="37" t="s">
        <v>122</v>
      </c>
      <c r="L67" s="19"/>
    </row>
    <row r="68" spans="1:12" ht="21.75" customHeight="1">
      <c r="A68" s="11"/>
      <c r="B68" s="11"/>
      <c r="C68" s="12" t="s">
        <v>176</v>
      </c>
      <c r="D68" s="13">
        <v>414.4</v>
      </c>
      <c r="E68" s="14">
        <v>674</v>
      </c>
      <c r="F68" s="15"/>
      <c r="G68" s="15"/>
      <c r="H68" s="16"/>
      <c r="I68" s="16"/>
      <c r="J68" s="37"/>
      <c r="K68" s="37"/>
      <c r="L68" s="19"/>
    </row>
    <row r="69" spans="1:12" ht="21.75" customHeight="1">
      <c r="A69" s="19">
        <v>43</v>
      </c>
      <c r="B69" s="19" t="s">
        <v>27</v>
      </c>
      <c r="C69" s="28" t="s">
        <v>177</v>
      </c>
      <c r="D69" s="29">
        <v>96.8</v>
      </c>
      <c r="E69" s="30">
        <v>770</v>
      </c>
      <c r="F69" s="31">
        <v>591.1</v>
      </c>
      <c r="G69" s="16">
        <v>770</v>
      </c>
      <c r="H69" s="32">
        <v>455147</v>
      </c>
      <c r="I69" s="32">
        <v>910294</v>
      </c>
      <c r="J69" s="19" t="s">
        <v>15</v>
      </c>
      <c r="K69" s="19" t="s">
        <v>122</v>
      </c>
      <c r="L69" s="48"/>
    </row>
    <row r="70" spans="1:12" ht="21.75" customHeight="1">
      <c r="A70" s="19"/>
      <c r="B70" s="19"/>
      <c r="C70" s="28" t="s">
        <v>178</v>
      </c>
      <c r="D70" s="29">
        <v>93.6</v>
      </c>
      <c r="E70" s="30">
        <v>770</v>
      </c>
      <c r="F70" s="31"/>
      <c r="G70" s="16"/>
      <c r="H70" s="32"/>
      <c r="I70" s="32"/>
      <c r="J70" s="19"/>
      <c r="K70" s="19"/>
      <c r="L70" s="48"/>
    </row>
    <row r="71" spans="1:12" ht="21.75" customHeight="1">
      <c r="A71" s="19"/>
      <c r="B71" s="19"/>
      <c r="C71" s="28" t="s">
        <v>179</v>
      </c>
      <c r="D71" s="29">
        <v>97.3</v>
      </c>
      <c r="E71" s="30">
        <v>770</v>
      </c>
      <c r="F71" s="31"/>
      <c r="G71" s="16"/>
      <c r="H71" s="32"/>
      <c r="I71" s="32"/>
      <c r="J71" s="19"/>
      <c r="K71" s="19"/>
      <c r="L71" s="48"/>
    </row>
    <row r="72" spans="1:12" ht="21.75" customHeight="1">
      <c r="A72" s="19"/>
      <c r="B72" s="19"/>
      <c r="C72" s="28" t="s">
        <v>180</v>
      </c>
      <c r="D72" s="29">
        <v>99.1</v>
      </c>
      <c r="E72" s="30">
        <v>770</v>
      </c>
      <c r="F72" s="31"/>
      <c r="G72" s="16"/>
      <c r="H72" s="32"/>
      <c r="I72" s="32"/>
      <c r="J72" s="19"/>
      <c r="K72" s="19"/>
      <c r="L72" s="48"/>
    </row>
    <row r="73" spans="1:12" ht="21.75" customHeight="1">
      <c r="A73" s="19"/>
      <c r="B73" s="19"/>
      <c r="C73" s="28" t="s">
        <v>181</v>
      </c>
      <c r="D73" s="29">
        <v>85.8</v>
      </c>
      <c r="E73" s="30">
        <v>770</v>
      </c>
      <c r="F73" s="31"/>
      <c r="G73" s="16"/>
      <c r="H73" s="32"/>
      <c r="I73" s="32"/>
      <c r="J73" s="19"/>
      <c r="K73" s="19"/>
      <c r="L73" s="48"/>
    </row>
    <row r="74" spans="1:12" ht="21.75" customHeight="1">
      <c r="A74" s="19"/>
      <c r="B74" s="19"/>
      <c r="C74" s="28" t="s">
        <v>181</v>
      </c>
      <c r="D74" s="29">
        <v>17.5</v>
      </c>
      <c r="E74" s="30">
        <v>770</v>
      </c>
      <c r="F74" s="31"/>
      <c r="G74" s="16"/>
      <c r="H74" s="32"/>
      <c r="I74" s="32"/>
      <c r="J74" s="19"/>
      <c r="K74" s="19"/>
      <c r="L74" s="48"/>
    </row>
    <row r="75" spans="1:12" ht="21.75" customHeight="1">
      <c r="A75" s="19"/>
      <c r="B75" s="19"/>
      <c r="C75" s="28" t="s">
        <v>182</v>
      </c>
      <c r="D75" s="29">
        <v>83.7</v>
      </c>
      <c r="E75" s="30">
        <v>770</v>
      </c>
      <c r="F75" s="31"/>
      <c r="G75" s="16"/>
      <c r="H75" s="32"/>
      <c r="I75" s="32"/>
      <c r="J75" s="19"/>
      <c r="K75" s="19"/>
      <c r="L75" s="48"/>
    </row>
    <row r="76" spans="1:12" ht="21.75" customHeight="1">
      <c r="A76" s="19"/>
      <c r="B76" s="19"/>
      <c r="C76" s="28" t="s">
        <v>182</v>
      </c>
      <c r="D76" s="29">
        <v>17.3</v>
      </c>
      <c r="E76" s="30">
        <v>770</v>
      </c>
      <c r="F76" s="31"/>
      <c r="G76" s="16"/>
      <c r="H76" s="32"/>
      <c r="I76" s="32"/>
      <c r="J76" s="19"/>
      <c r="K76" s="19"/>
      <c r="L76" s="48"/>
    </row>
    <row r="77" spans="1:12" ht="21.75" customHeight="1">
      <c r="A77" s="19">
        <v>44</v>
      </c>
      <c r="B77" s="19" t="s">
        <v>27</v>
      </c>
      <c r="C77" s="46" t="s">
        <v>183</v>
      </c>
      <c r="D77" s="29">
        <v>173.5</v>
      </c>
      <c r="E77" s="30">
        <v>770</v>
      </c>
      <c r="F77" s="31">
        <v>603.8</v>
      </c>
      <c r="G77" s="16">
        <v>754</v>
      </c>
      <c r="H77" s="49">
        <v>455265</v>
      </c>
      <c r="I77" s="49">
        <v>910530</v>
      </c>
      <c r="J77" s="19" t="s">
        <v>15</v>
      </c>
      <c r="K77" s="19" t="s">
        <v>122</v>
      </c>
      <c r="L77" s="50"/>
    </row>
    <row r="78" spans="1:12" ht="21.75" customHeight="1">
      <c r="A78" s="19"/>
      <c r="B78" s="19"/>
      <c r="C78" s="46" t="s">
        <v>184</v>
      </c>
      <c r="D78" s="29">
        <v>127</v>
      </c>
      <c r="E78" s="30">
        <v>770</v>
      </c>
      <c r="F78" s="31"/>
      <c r="G78" s="16"/>
      <c r="H78" s="49"/>
      <c r="I78" s="49"/>
      <c r="J78" s="19"/>
      <c r="K78" s="19"/>
      <c r="L78" s="50"/>
    </row>
    <row r="79" spans="1:12" ht="21.75" customHeight="1">
      <c r="A79" s="19"/>
      <c r="B79" s="19"/>
      <c r="C79" s="28" t="s">
        <v>185</v>
      </c>
      <c r="D79" s="29">
        <v>130.8</v>
      </c>
      <c r="E79" s="30">
        <v>770</v>
      </c>
      <c r="F79" s="31"/>
      <c r="G79" s="16"/>
      <c r="H79" s="49"/>
      <c r="I79" s="49"/>
      <c r="J79" s="19"/>
      <c r="K79" s="19"/>
      <c r="L79" s="50"/>
    </row>
    <row r="80" spans="1:12" ht="21.75" customHeight="1">
      <c r="A80" s="19"/>
      <c r="B80" s="19"/>
      <c r="C80" s="46" t="s">
        <v>186</v>
      </c>
      <c r="D80" s="29">
        <v>105.1</v>
      </c>
      <c r="E80" s="30">
        <v>770</v>
      </c>
      <c r="F80" s="31"/>
      <c r="G80" s="16"/>
      <c r="H80" s="49"/>
      <c r="I80" s="49"/>
      <c r="J80" s="19"/>
      <c r="K80" s="19"/>
      <c r="L80" s="50"/>
    </row>
    <row r="81" spans="1:12" ht="21.75" customHeight="1">
      <c r="A81" s="19"/>
      <c r="B81" s="19"/>
      <c r="C81" s="28" t="s">
        <v>187</v>
      </c>
      <c r="D81" s="29">
        <v>67.4</v>
      </c>
      <c r="E81" s="30">
        <v>624</v>
      </c>
      <c r="F81" s="31"/>
      <c r="G81" s="16"/>
      <c r="H81" s="49"/>
      <c r="I81" s="49"/>
      <c r="J81" s="19"/>
      <c r="K81" s="19"/>
      <c r="L81" s="50"/>
    </row>
    <row r="82" spans="1:12" ht="21.75" customHeight="1">
      <c r="A82" s="30">
        <v>45</v>
      </c>
      <c r="B82" s="30" t="s">
        <v>34</v>
      </c>
      <c r="C82" s="34" t="s">
        <v>188</v>
      </c>
      <c r="D82" s="21">
        <v>608.9</v>
      </c>
      <c r="E82" s="30">
        <v>773</v>
      </c>
      <c r="F82" s="35">
        <v>616.4</v>
      </c>
      <c r="G82" s="16">
        <v>769</v>
      </c>
      <c r="H82" s="16">
        <f>F82*G82</f>
        <v>474011.6</v>
      </c>
      <c r="I82" s="16">
        <f>H82*2</f>
        <v>948023.2</v>
      </c>
      <c r="J82" s="37" t="s">
        <v>36</v>
      </c>
      <c r="K82" s="37" t="s">
        <v>122</v>
      </c>
      <c r="L82" s="37"/>
    </row>
    <row r="83" spans="1:12" ht="21.75" customHeight="1">
      <c r="A83" s="30"/>
      <c r="B83" s="30"/>
      <c r="C83" s="34" t="s">
        <v>189</v>
      </c>
      <c r="D83" s="21">
        <v>7.5</v>
      </c>
      <c r="E83" s="30">
        <v>397</v>
      </c>
      <c r="F83" s="35"/>
      <c r="G83" s="16"/>
      <c r="H83" s="16"/>
      <c r="I83" s="16"/>
      <c r="J83" s="37"/>
      <c r="K83" s="37"/>
      <c r="L83" s="19"/>
    </row>
    <row r="84" spans="1:12" ht="21.75" customHeight="1">
      <c r="A84" s="19">
        <v>46</v>
      </c>
      <c r="B84" s="19" t="s">
        <v>27</v>
      </c>
      <c r="C84" s="28" t="s">
        <v>190</v>
      </c>
      <c r="D84" s="29">
        <v>112</v>
      </c>
      <c r="E84" s="30">
        <v>770</v>
      </c>
      <c r="F84" s="31">
        <v>659</v>
      </c>
      <c r="G84" s="16">
        <v>770</v>
      </c>
      <c r="H84" s="49">
        <v>507430</v>
      </c>
      <c r="I84" s="49">
        <v>1014860</v>
      </c>
      <c r="J84" s="19" t="s">
        <v>15</v>
      </c>
      <c r="K84" s="19" t="s">
        <v>122</v>
      </c>
      <c r="L84" s="50"/>
    </row>
    <row r="85" spans="1:12" ht="21.75" customHeight="1">
      <c r="A85" s="19"/>
      <c r="B85" s="19"/>
      <c r="C85" s="28" t="s">
        <v>191</v>
      </c>
      <c r="D85" s="29">
        <v>120</v>
      </c>
      <c r="E85" s="30">
        <v>770</v>
      </c>
      <c r="F85" s="31"/>
      <c r="G85" s="16"/>
      <c r="H85" s="49"/>
      <c r="I85" s="49"/>
      <c r="J85" s="19"/>
      <c r="K85" s="19"/>
      <c r="L85" s="50"/>
    </row>
    <row r="86" spans="1:12" ht="21.75" customHeight="1">
      <c r="A86" s="19"/>
      <c r="B86" s="19"/>
      <c r="C86" s="28" t="s">
        <v>192</v>
      </c>
      <c r="D86" s="29">
        <v>82.3</v>
      </c>
      <c r="E86" s="30">
        <v>770</v>
      </c>
      <c r="F86" s="31"/>
      <c r="G86" s="16"/>
      <c r="H86" s="49"/>
      <c r="I86" s="49"/>
      <c r="J86" s="19"/>
      <c r="K86" s="19"/>
      <c r="L86" s="50"/>
    </row>
    <row r="87" spans="1:12" ht="21.75" customHeight="1">
      <c r="A87" s="19"/>
      <c r="B87" s="19"/>
      <c r="C87" s="28" t="s">
        <v>192</v>
      </c>
      <c r="D87" s="29">
        <v>41</v>
      </c>
      <c r="E87" s="30">
        <v>770</v>
      </c>
      <c r="F87" s="31"/>
      <c r="G87" s="16"/>
      <c r="H87" s="49"/>
      <c r="I87" s="49"/>
      <c r="J87" s="19"/>
      <c r="K87" s="19"/>
      <c r="L87" s="50"/>
    </row>
    <row r="88" spans="1:12" ht="21.75" customHeight="1">
      <c r="A88" s="19"/>
      <c r="B88" s="19"/>
      <c r="C88" s="28" t="s">
        <v>193</v>
      </c>
      <c r="D88" s="29">
        <v>82.2</v>
      </c>
      <c r="E88" s="30">
        <v>770</v>
      </c>
      <c r="F88" s="31"/>
      <c r="G88" s="16"/>
      <c r="H88" s="49"/>
      <c r="I88" s="49"/>
      <c r="J88" s="19"/>
      <c r="K88" s="19"/>
      <c r="L88" s="50"/>
    </row>
    <row r="89" spans="1:12" ht="21.75" customHeight="1">
      <c r="A89" s="19"/>
      <c r="B89" s="19"/>
      <c r="C89" s="28" t="s">
        <v>193</v>
      </c>
      <c r="D89" s="29">
        <v>59</v>
      </c>
      <c r="E89" s="30">
        <v>770</v>
      </c>
      <c r="F89" s="31"/>
      <c r="G89" s="16"/>
      <c r="H89" s="49"/>
      <c r="I89" s="49"/>
      <c r="J89" s="19"/>
      <c r="K89" s="19"/>
      <c r="L89" s="50"/>
    </row>
    <row r="90" spans="1:12" ht="21.75" customHeight="1">
      <c r="A90" s="19"/>
      <c r="B90" s="19"/>
      <c r="C90" s="28" t="s">
        <v>194</v>
      </c>
      <c r="D90" s="29">
        <v>162.5</v>
      </c>
      <c r="E90" s="30">
        <v>770</v>
      </c>
      <c r="F90" s="31"/>
      <c r="G90" s="16"/>
      <c r="H90" s="49"/>
      <c r="I90" s="49"/>
      <c r="J90" s="19"/>
      <c r="K90" s="19"/>
      <c r="L90" s="50"/>
    </row>
    <row r="91" spans="1:12" ht="21.75" customHeight="1">
      <c r="A91" s="11">
        <v>47</v>
      </c>
      <c r="B91" s="11" t="s">
        <v>19</v>
      </c>
      <c r="C91" s="12" t="s">
        <v>195</v>
      </c>
      <c r="D91" s="13">
        <v>138</v>
      </c>
      <c r="E91" s="14">
        <v>644</v>
      </c>
      <c r="F91" s="15">
        <v>670.9</v>
      </c>
      <c r="G91" s="15">
        <v>737</v>
      </c>
      <c r="H91" s="16">
        <v>494454</v>
      </c>
      <c r="I91" s="16">
        <v>988908</v>
      </c>
      <c r="J91" s="37" t="s">
        <v>15</v>
      </c>
      <c r="K91" s="37" t="s">
        <v>122</v>
      </c>
      <c r="L91" s="19"/>
    </row>
    <row r="92" spans="1:12" ht="21.75" customHeight="1">
      <c r="A92" s="11"/>
      <c r="B92" s="11"/>
      <c r="C92" s="12" t="s">
        <v>196</v>
      </c>
      <c r="D92" s="13">
        <v>131.7</v>
      </c>
      <c r="E92" s="14">
        <v>760</v>
      </c>
      <c r="F92" s="15"/>
      <c r="G92" s="15"/>
      <c r="H92" s="16"/>
      <c r="I92" s="16"/>
      <c r="J92" s="37"/>
      <c r="K92" s="37"/>
      <c r="L92" s="19"/>
    </row>
    <row r="93" spans="1:12" ht="21.75" customHeight="1">
      <c r="A93" s="11"/>
      <c r="B93" s="11"/>
      <c r="C93" s="12" t="s">
        <v>197</v>
      </c>
      <c r="D93" s="13">
        <v>134.5</v>
      </c>
      <c r="E93" s="14">
        <v>760</v>
      </c>
      <c r="F93" s="15"/>
      <c r="G93" s="15"/>
      <c r="H93" s="16"/>
      <c r="I93" s="16"/>
      <c r="J93" s="37"/>
      <c r="K93" s="37"/>
      <c r="L93" s="19"/>
    </row>
    <row r="94" spans="1:12" ht="21.75" customHeight="1">
      <c r="A94" s="11"/>
      <c r="B94" s="11"/>
      <c r="C94" s="12" t="s">
        <v>198</v>
      </c>
      <c r="D94" s="13">
        <v>127</v>
      </c>
      <c r="E94" s="14">
        <v>760</v>
      </c>
      <c r="F94" s="15"/>
      <c r="G94" s="15"/>
      <c r="H94" s="16"/>
      <c r="I94" s="16"/>
      <c r="J94" s="37"/>
      <c r="K94" s="37"/>
      <c r="L94" s="19"/>
    </row>
    <row r="95" spans="1:12" ht="21.75" customHeight="1">
      <c r="A95" s="11"/>
      <c r="B95" s="11"/>
      <c r="C95" s="12" t="s">
        <v>199</v>
      </c>
      <c r="D95" s="13">
        <v>139.7</v>
      </c>
      <c r="E95" s="14">
        <v>760</v>
      </c>
      <c r="F95" s="15"/>
      <c r="G95" s="15"/>
      <c r="H95" s="16"/>
      <c r="I95" s="16"/>
      <c r="J95" s="37"/>
      <c r="K95" s="37"/>
      <c r="L95" s="19"/>
    </row>
    <row r="96" spans="1:12" ht="21.75" customHeight="1">
      <c r="A96" s="19">
        <v>48</v>
      </c>
      <c r="B96" s="19" t="s">
        <v>13</v>
      </c>
      <c r="C96" s="20" t="s">
        <v>200</v>
      </c>
      <c r="D96" s="21">
        <v>150.12</v>
      </c>
      <c r="E96" s="22">
        <v>717</v>
      </c>
      <c r="F96" s="16">
        <v>701.87</v>
      </c>
      <c r="G96" s="16">
        <v>734</v>
      </c>
      <c r="H96" s="16">
        <v>515173</v>
      </c>
      <c r="I96" s="16">
        <v>1030346</v>
      </c>
      <c r="J96" s="19" t="s">
        <v>15</v>
      </c>
      <c r="K96" s="19" t="s">
        <v>122</v>
      </c>
      <c r="L96" s="19"/>
    </row>
    <row r="97" spans="1:12" ht="21.75" customHeight="1">
      <c r="A97" s="19"/>
      <c r="B97" s="19"/>
      <c r="C97" s="20" t="s">
        <v>201</v>
      </c>
      <c r="D97" s="21">
        <v>145.04</v>
      </c>
      <c r="E97" s="22">
        <v>740</v>
      </c>
      <c r="F97" s="16"/>
      <c r="G97" s="16"/>
      <c r="H97" s="16"/>
      <c r="I97" s="16"/>
      <c r="J97" s="19"/>
      <c r="K97" s="19"/>
      <c r="L97" s="19"/>
    </row>
    <row r="98" spans="1:12" ht="21.75" customHeight="1">
      <c r="A98" s="19"/>
      <c r="B98" s="19"/>
      <c r="C98" s="20" t="s">
        <v>202</v>
      </c>
      <c r="D98" s="21">
        <v>80.31</v>
      </c>
      <c r="E98" s="22">
        <v>739</v>
      </c>
      <c r="F98" s="16"/>
      <c r="G98" s="16"/>
      <c r="H98" s="16"/>
      <c r="I98" s="16"/>
      <c r="J98" s="19"/>
      <c r="K98" s="19"/>
      <c r="L98" s="19"/>
    </row>
    <row r="99" spans="1:12" ht="21.75" customHeight="1">
      <c r="A99" s="19"/>
      <c r="B99" s="19"/>
      <c r="C99" s="20" t="s">
        <v>203</v>
      </c>
      <c r="D99" s="21">
        <v>108.86</v>
      </c>
      <c r="E99" s="22">
        <v>739</v>
      </c>
      <c r="F99" s="16"/>
      <c r="G99" s="16"/>
      <c r="H99" s="16"/>
      <c r="I99" s="16"/>
      <c r="J99" s="19"/>
      <c r="K99" s="19"/>
      <c r="L99" s="19"/>
    </row>
    <row r="100" spans="1:12" ht="21.75" customHeight="1">
      <c r="A100" s="19"/>
      <c r="B100" s="19"/>
      <c r="C100" s="20" t="s">
        <v>204</v>
      </c>
      <c r="D100" s="21">
        <v>109.43</v>
      </c>
      <c r="E100" s="22">
        <v>740</v>
      </c>
      <c r="F100" s="16"/>
      <c r="G100" s="16"/>
      <c r="H100" s="16"/>
      <c r="I100" s="16"/>
      <c r="J100" s="19"/>
      <c r="K100" s="19"/>
      <c r="L100" s="19"/>
    </row>
    <row r="101" spans="1:12" ht="21.75" customHeight="1">
      <c r="A101" s="19"/>
      <c r="B101" s="19"/>
      <c r="C101" s="20" t="s">
        <v>205</v>
      </c>
      <c r="D101" s="21">
        <v>108.11</v>
      </c>
      <c r="E101" s="22">
        <v>747</v>
      </c>
      <c r="F101" s="16"/>
      <c r="G101" s="16"/>
      <c r="H101" s="16"/>
      <c r="I101" s="16"/>
      <c r="J101" s="19"/>
      <c r="K101" s="19"/>
      <c r="L101" s="19"/>
    </row>
    <row r="102" spans="1:12" ht="21.75" customHeight="1">
      <c r="A102" s="19">
        <v>49</v>
      </c>
      <c r="B102" s="19" t="s">
        <v>13</v>
      </c>
      <c r="C102" s="20" t="s">
        <v>206</v>
      </c>
      <c r="D102" s="21">
        <v>713.3</v>
      </c>
      <c r="E102" s="22">
        <v>388</v>
      </c>
      <c r="F102" s="16">
        <v>713.3</v>
      </c>
      <c r="G102" s="16">
        <v>388</v>
      </c>
      <c r="H102" s="16">
        <v>276760</v>
      </c>
      <c r="I102" s="16">
        <v>553520</v>
      </c>
      <c r="J102" s="19" t="s">
        <v>207</v>
      </c>
      <c r="K102" s="19" t="s">
        <v>122</v>
      </c>
      <c r="L102" s="19"/>
    </row>
    <row r="103" spans="1:12" ht="21.75" customHeight="1">
      <c r="A103" s="11">
        <v>50</v>
      </c>
      <c r="B103" s="11" t="s">
        <v>19</v>
      </c>
      <c r="C103" s="12" t="s">
        <v>208</v>
      </c>
      <c r="D103" s="13">
        <v>130.7</v>
      </c>
      <c r="E103" s="14">
        <v>760</v>
      </c>
      <c r="F103" s="15">
        <v>722.2</v>
      </c>
      <c r="G103" s="15">
        <v>755</v>
      </c>
      <c r="H103" s="16">
        <v>545261</v>
      </c>
      <c r="I103" s="16">
        <v>1090522</v>
      </c>
      <c r="J103" s="37" t="s">
        <v>15</v>
      </c>
      <c r="K103" s="37" t="s">
        <v>122</v>
      </c>
      <c r="L103" s="19"/>
    </row>
    <row r="104" spans="1:12" ht="21.75" customHeight="1">
      <c r="A104" s="11"/>
      <c r="B104" s="11"/>
      <c r="C104" s="12" t="s">
        <v>209</v>
      </c>
      <c r="D104" s="13">
        <v>114.7</v>
      </c>
      <c r="E104" s="14">
        <v>728</v>
      </c>
      <c r="F104" s="15"/>
      <c r="G104" s="15"/>
      <c r="H104" s="16"/>
      <c r="I104" s="16"/>
      <c r="J104" s="37"/>
      <c r="K104" s="37"/>
      <c r="L104" s="19"/>
    </row>
    <row r="105" spans="1:12" ht="21.75" customHeight="1">
      <c r="A105" s="11"/>
      <c r="B105" s="11"/>
      <c r="C105" s="12" t="s">
        <v>210</v>
      </c>
      <c r="D105" s="13">
        <v>92.6</v>
      </c>
      <c r="E105" s="14">
        <v>760</v>
      </c>
      <c r="F105" s="15"/>
      <c r="G105" s="15"/>
      <c r="H105" s="16"/>
      <c r="I105" s="16"/>
      <c r="J105" s="37"/>
      <c r="K105" s="37"/>
      <c r="L105" s="19"/>
    </row>
    <row r="106" spans="1:12" ht="21.75" customHeight="1">
      <c r="A106" s="11"/>
      <c r="B106" s="11"/>
      <c r="C106" s="12" t="s">
        <v>211</v>
      </c>
      <c r="D106" s="13">
        <v>87.1</v>
      </c>
      <c r="E106" s="14">
        <v>760</v>
      </c>
      <c r="F106" s="15"/>
      <c r="G106" s="15"/>
      <c r="H106" s="16"/>
      <c r="I106" s="16"/>
      <c r="J106" s="37"/>
      <c r="K106" s="37"/>
      <c r="L106" s="19"/>
    </row>
    <row r="107" spans="1:12" ht="21.75" customHeight="1">
      <c r="A107" s="11"/>
      <c r="B107" s="11"/>
      <c r="C107" s="12" t="s">
        <v>212</v>
      </c>
      <c r="D107" s="13">
        <v>64.3</v>
      </c>
      <c r="E107" s="14">
        <v>760</v>
      </c>
      <c r="F107" s="15"/>
      <c r="G107" s="15"/>
      <c r="H107" s="16"/>
      <c r="I107" s="16"/>
      <c r="J107" s="37"/>
      <c r="K107" s="37"/>
      <c r="L107" s="19"/>
    </row>
    <row r="108" spans="1:12" ht="21.75" customHeight="1">
      <c r="A108" s="11"/>
      <c r="B108" s="11"/>
      <c r="C108" s="12" t="s">
        <v>213</v>
      </c>
      <c r="D108" s="13">
        <v>55.8</v>
      </c>
      <c r="E108" s="14">
        <v>760</v>
      </c>
      <c r="F108" s="15"/>
      <c r="G108" s="15"/>
      <c r="H108" s="16"/>
      <c r="I108" s="16"/>
      <c r="J108" s="37"/>
      <c r="K108" s="37"/>
      <c r="L108" s="19"/>
    </row>
    <row r="109" spans="1:12" ht="21.75" customHeight="1">
      <c r="A109" s="11"/>
      <c r="B109" s="11"/>
      <c r="C109" s="12" t="s">
        <v>214</v>
      </c>
      <c r="D109" s="13">
        <v>48.5</v>
      </c>
      <c r="E109" s="14">
        <v>760</v>
      </c>
      <c r="F109" s="15"/>
      <c r="G109" s="15"/>
      <c r="H109" s="16"/>
      <c r="I109" s="16"/>
      <c r="J109" s="37"/>
      <c r="K109" s="37"/>
      <c r="L109" s="19"/>
    </row>
    <row r="110" spans="1:12" ht="21.75" customHeight="1">
      <c r="A110" s="11"/>
      <c r="B110" s="11"/>
      <c r="C110" s="12" t="s">
        <v>215</v>
      </c>
      <c r="D110" s="13">
        <v>47.5</v>
      </c>
      <c r="E110" s="14">
        <v>760</v>
      </c>
      <c r="F110" s="15"/>
      <c r="G110" s="15"/>
      <c r="H110" s="16"/>
      <c r="I110" s="16"/>
      <c r="J110" s="37"/>
      <c r="K110" s="37"/>
      <c r="L110" s="19"/>
    </row>
    <row r="111" spans="1:12" ht="21.75" customHeight="1">
      <c r="A111" s="11"/>
      <c r="B111" s="11"/>
      <c r="C111" s="12" t="s">
        <v>216</v>
      </c>
      <c r="D111" s="13">
        <v>40.5</v>
      </c>
      <c r="E111" s="14">
        <v>760</v>
      </c>
      <c r="F111" s="15"/>
      <c r="G111" s="15"/>
      <c r="H111" s="16"/>
      <c r="I111" s="16"/>
      <c r="J111" s="37"/>
      <c r="K111" s="37"/>
      <c r="L111" s="19"/>
    </row>
    <row r="112" spans="1:12" ht="21.75" customHeight="1">
      <c r="A112" s="11"/>
      <c r="B112" s="11"/>
      <c r="C112" s="12" t="s">
        <v>217</v>
      </c>
      <c r="D112" s="13">
        <v>40.5</v>
      </c>
      <c r="E112" s="14">
        <v>760</v>
      </c>
      <c r="F112" s="15"/>
      <c r="G112" s="15"/>
      <c r="H112" s="16"/>
      <c r="I112" s="16"/>
      <c r="J112" s="37"/>
      <c r="K112" s="37"/>
      <c r="L112" s="19"/>
    </row>
    <row r="113" spans="1:12" ht="21.75" customHeight="1">
      <c r="A113" s="19">
        <v>51</v>
      </c>
      <c r="B113" s="19" t="s">
        <v>27</v>
      </c>
      <c r="C113" s="28" t="s">
        <v>218</v>
      </c>
      <c r="D113" s="29">
        <v>115</v>
      </c>
      <c r="E113" s="30">
        <v>770</v>
      </c>
      <c r="F113" s="31">
        <v>750</v>
      </c>
      <c r="G113" s="16">
        <v>769</v>
      </c>
      <c r="H113" s="49">
        <v>576750</v>
      </c>
      <c r="I113" s="49">
        <v>1153500</v>
      </c>
      <c r="J113" s="19" t="s">
        <v>15</v>
      </c>
      <c r="K113" s="19" t="s">
        <v>122</v>
      </c>
      <c r="L113" s="19"/>
    </row>
    <row r="114" spans="1:12" ht="21.75" customHeight="1">
      <c r="A114" s="19"/>
      <c r="B114" s="19"/>
      <c r="C114" s="28" t="s">
        <v>218</v>
      </c>
      <c r="D114" s="29">
        <v>10</v>
      </c>
      <c r="E114" s="30">
        <v>677</v>
      </c>
      <c r="F114" s="31"/>
      <c r="G114" s="16"/>
      <c r="H114" s="49"/>
      <c r="I114" s="49"/>
      <c r="J114" s="19"/>
      <c r="K114" s="19"/>
      <c r="L114" s="19"/>
    </row>
    <row r="115" spans="1:12" ht="21.75" customHeight="1">
      <c r="A115" s="19"/>
      <c r="B115" s="19"/>
      <c r="C115" s="28" t="s">
        <v>219</v>
      </c>
      <c r="D115" s="29">
        <v>145.1</v>
      </c>
      <c r="E115" s="30">
        <v>770</v>
      </c>
      <c r="F115" s="31"/>
      <c r="G115" s="16"/>
      <c r="H115" s="49"/>
      <c r="I115" s="49"/>
      <c r="J115" s="19"/>
      <c r="K115" s="19"/>
      <c r="L115" s="19"/>
    </row>
    <row r="116" spans="1:12" ht="21.75" customHeight="1">
      <c r="A116" s="19"/>
      <c r="B116" s="19"/>
      <c r="C116" s="46" t="s">
        <v>220</v>
      </c>
      <c r="D116" s="29">
        <v>141</v>
      </c>
      <c r="E116" s="30">
        <v>770</v>
      </c>
      <c r="F116" s="31"/>
      <c r="G116" s="16"/>
      <c r="H116" s="49"/>
      <c r="I116" s="49"/>
      <c r="J116" s="19"/>
      <c r="K116" s="19"/>
      <c r="L116" s="19"/>
    </row>
    <row r="117" spans="1:12" ht="21.75" customHeight="1">
      <c r="A117" s="19"/>
      <c r="B117" s="19"/>
      <c r="C117" s="46" t="s">
        <v>221</v>
      </c>
      <c r="D117" s="29">
        <v>183.5</v>
      </c>
      <c r="E117" s="30">
        <v>770</v>
      </c>
      <c r="F117" s="31"/>
      <c r="G117" s="16"/>
      <c r="H117" s="49"/>
      <c r="I117" s="49"/>
      <c r="J117" s="19"/>
      <c r="K117" s="19"/>
      <c r="L117" s="19"/>
    </row>
    <row r="118" spans="1:12" ht="21.75" customHeight="1">
      <c r="A118" s="19"/>
      <c r="B118" s="19"/>
      <c r="C118" s="28" t="s">
        <v>222</v>
      </c>
      <c r="D118" s="29">
        <v>155.4</v>
      </c>
      <c r="E118" s="30">
        <v>770</v>
      </c>
      <c r="F118" s="31"/>
      <c r="G118" s="16"/>
      <c r="H118" s="49"/>
      <c r="I118" s="49"/>
      <c r="J118" s="19"/>
      <c r="K118" s="19"/>
      <c r="L118" s="19"/>
    </row>
    <row r="119" spans="1:12" ht="21.75" customHeight="1">
      <c r="A119" s="33">
        <v>52</v>
      </c>
      <c r="B119" s="33" t="s">
        <v>34</v>
      </c>
      <c r="C119" s="34" t="s">
        <v>223</v>
      </c>
      <c r="D119" s="21">
        <v>110.2</v>
      </c>
      <c r="E119" s="30">
        <v>773</v>
      </c>
      <c r="F119" s="35">
        <v>769.9</v>
      </c>
      <c r="G119" s="16">
        <v>773</v>
      </c>
      <c r="H119" s="16">
        <f>F119*G119</f>
        <v>595132.7</v>
      </c>
      <c r="I119" s="16">
        <f>H119*2</f>
        <v>1190265.4</v>
      </c>
      <c r="J119" s="19" t="s">
        <v>36</v>
      </c>
      <c r="K119" s="19" t="s">
        <v>122</v>
      </c>
      <c r="L119" s="19"/>
    </row>
    <row r="120" spans="1:12" ht="21.75" customHeight="1">
      <c r="A120" s="33"/>
      <c r="B120" s="33"/>
      <c r="C120" s="34" t="s">
        <v>224</v>
      </c>
      <c r="D120" s="21">
        <v>106.1</v>
      </c>
      <c r="E120" s="30">
        <v>773</v>
      </c>
      <c r="F120" s="35"/>
      <c r="G120" s="16"/>
      <c r="H120" s="16"/>
      <c r="I120" s="16"/>
      <c r="J120" s="19"/>
      <c r="K120" s="19"/>
      <c r="L120" s="19"/>
    </row>
    <row r="121" spans="1:12" ht="21.75" customHeight="1">
      <c r="A121" s="33"/>
      <c r="B121" s="33"/>
      <c r="C121" s="34" t="s">
        <v>225</v>
      </c>
      <c r="D121" s="21">
        <v>110.1</v>
      </c>
      <c r="E121" s="30">
        <v>773</v>
      </c>
      <c r="F121" s="35"/>
      <c r="G121" s="16"/>
      <c r="H121" s="16"/>
      <c r="I121" s="16"/>
      <c r="J121" s="19"/>
      <c r="K121" s="19"/>
      <c r="L121" s="19"/>
    </row>
    <row r="122" spans="1:12" ht="21.75" customHeight="1">
      <c r="A122" s="33"/>
      <c r="B122" s="33"/>
      <c r="C122" s="34" t="s">
        <v>226</v>
      </c>
      <c r="D122" s="21">
        <v>113.1</v>
      </c>
      <c r="E122" s="30">
        <v>773</v>
      </c>
      <c r="F122" s="35"/>
      <c r="G122" s="16"/>
      <c r="H122" s="16"/>
      <c r="I122" s="16"/>
      <c r="J122" s="19"/>
      <c r="K122" s="19"/>
      <c r="L122" s="19"/>
    </row>
    <row r="123" spans="1:12" ht="21.75" customHeight="1">
      <c r="A123" s="33"/>
      <c r="B123" s="33"/>
      <c r="C123" s="34" t="s">
        <v>227</v>
      </c>
      <c r="D123" s="21">
        <v>110.7</v>
      </c>
      <c r="E123" s="30">
        <v>773</v>
      </c>
      <c r="F123" s="35"/>
      <c r="G123" s="16"/>
      <c r="H123" s="16"/>
      <c r="I123" s="16"/>
      <c r="J123" s="19"/>
      <c r="K123" s="19"/>
      <c r="L123" s="19"/>
    </row>
    <row r="124" spans="1:12" ht="21.75" customHeight="1">
      <c r="A124" s="33"/>
      <c r="B124" s="33"/>
      <c r="C124" s="34" t="s">
        <v>228</v>
      </c>
      <c r="D124" s="21">
        <v>110.7</v>
      </c>
      <c r="E124" s="30">
        <v>773</v>
      </c>
      <c r="F124" s="35"/>
      <c r="G124" s="16"/>
      <c r="H124" s="16"/>
      <c r="I124" s="16"/>
      <c r="J124" s="19"/>
      <c r="K124" s="19"/>
      <c r="L124" s="19"/>
    </row>
    <row r="125" spans="1:12" ht="21.75" customHeight="1">
      <c r="A125" s="33"/>
      <c r="B125" s="33"/>
      <c r="C125" s="34" t="s">
        <v>229</v>
      </c>
      <c r="D125" s="21">
        <v>109</v>
      </c>
      <c r="E125" s="30">
        <v>773</v>
      </c>
      <c r="F125" s="35"/>
      <c r="G125" s="16"/>
      <c r="H125" s="16"/>
      <c r="I125" s="16"/>
      <c r="J125" s="19"/>
      <c r="K125" s="19"/>
      <c r="L125" s="19"/>
    </row>
    <row r="126" spans="1:12" ht="21.75" customHeight="1">
      <c r="A126" s="19">
        <v>53</v>
      </c>
      <c r="B126" s="19" t="s">
        <v>13</v>
      </c>
      <c r="C126" s="20" t="s">
        <v>230</v>
      </c>
      <c r="D126" s="21">
        <v>781.63</v>
      </c>
      <c r="E126" s="22">
        <v>388</v>
      </c>
      <c r="F126" s="16">
        <v>781.63</v>
      </c>
      <c r="G126" s="16">
        <v>388</v>
      </c>
      <c r="H126" s="16">
        <v>303272</v>
      </c>
      <c r="I126" s="16">
        <v>303272</v>
      </c>
      <c r="J126" s="19" t="s">
        <v>15</v>
      </c>
      <c r="K126" s="19" t="s">
        <v>122</v>
      </c>
      <c r="L126" s="19"/>
    </row>
    <row r="127" spans="1:12" ht="21.75" customHeight="1">
      <c r="A127" s="19">
        <v>54</v>
      </c>
      <c r="B127" s="19" t="s">
        <v>27</v>
      </c>
      <c r="C127" s="28" t="s">
        <v>231</v>
      </c>
      <c r="D127" s="29">
        <v>42.7</v>
      </c>
      <c r="E127" s="30">
        <v>674</v>
      </c>
      <c r="F127" s="31">
        <v>790.6</v>
      </c>
      <c r="G127" s="16">
        <v>765</v>
      </c>
      <c r="H127" s="32">
        <v>604809</v>
      </c>
      <c r="I127" s="32">
        <v>1209618</v>
      </c>
      <c r="J127" s="19" t="s">
        <v>15</v>
      </c>
      <c r="K127" s="19" t="s">
        <v>122</v>
      </c>
      <c r="L127" s="48"/>
    </row>
    <row r="128" spans="1:12" ht="21.75" customHeight="1">
      <c r="A128" s="19"/>
      <c r="B128" s="19"/>
      <c r="C128" s="28" t="s">
        <v>232</v>
      </c>
      <c r="D128" s="29">
        <v>100.2</v>
      </c>
      <c r="E128" s="30">
        <v>770</v>
      </c>
      <c r="F128" s="31"/>
      <c r="G128" s="16"/>
      <c r="H128" s="32"/>
      <c r="I128" s="32"/>
      <c r="J128" s="19"/>
      <c r="K128" s="19"/>
      <c r="L128" s="48"/>
    </row>
    <row r="129" spans="1:12" ht="21.75" customHeight="1">
      <c r="A129" s="19"/>
      <c r="B129" s="19"/>
      <c r="C129" s="28" t="s">
        <v>233</v>
      </c>
      <c r="D129" s="29">
        <v>99.8</v>
      </c>
      <c r="E129" s="30">
        <v>770</v>
      </c>
      <c r="F129" s="31"/>
      <c r="G129" s="16"/>
      <c r="H129" s="32"/>
      <c r="I129" s="32"/>
      <c r="J129" s="19"/>
      <c r="K129" s="19"/>
      <c r="L129" s="48"/>
    </row>
    <row r="130" spans="1:12" ht="21.75" customHeight="1">
      <c r="A130" s="19"/>
      <c r="B130" s="19"/>
      <c r="C130" s="28" t="s">
        <v>234</v>
      </c>
      <c r="D130" s="29">
        <v>96.2</v>
      </c>
      <c r="E130" s="30">
        <v>770</v>
      </c>
      <c r="F130" s="31"/>
      <c r="G130" s="16"/>
      <c r="H130" s="32"/>
      <c r="I130" s="32"/>
      <c r="J130" s="19"/>
      <c r="K130" s="19"/>
      <c r="L130" s="48"/>
    </row>
    <row r="131" spans="1:12" ht="21.75" customHeight="1">
      <c r="A131" s="19"/>
      <c r="B131" s="19"/>
      <c r="C131" s="28" t="s">
        <v>235</v>
      </c>
      <c r="D131" s="29">
        <v>95.2</v>
      </c>
      <c r="E131" s="30">
        <v>770</v>
      </c>
      <c r="F131" s="31"/>
      <c r="G131" s="16"/>
      <c r="H131" s="32"/>
      <c r="I131" s="32"/>
      <c r="J131" s="19"/>
      <c r="K131" s="19"/>
      <c r="L131" s="48"/>
    </row>
    <row r="132" spans="1:12" ht="21.75" customHeight="1">
      <c r="A132" s="19"/>
      <c r="B132" s="19"/>
      <c r="C132" s="46" t="s">
        <v>236</v>
      </c>
      <c r="D132" s="29">
        <v>96.5</v>
      </c>
      <c r="E132" s="30">
        <v>770</v>
      </c>
      <c r="F132" s="31"/>
      <c r="G132" s="16"/>
      <c r="H132" s="32"/>
      <c r="I132" s="32"/>
      <c r="J132" s="19"/>
      <c r="K132" s="19"/>
      <c r="L132" s="48"/>
    </row>
    <row r="133" spans="1:12" ht="21.75" customHeight="1">
      <c r="A133" s="19"/>
      <c r="B133" s="19"/>
      <c r="C133" s="28" t="s">
        <v>237</v>
      </c>
      <c r="D133" s="29">
        <v>94.9</v>
      </c>
      <c r="E133" s="30">
        <v>770</v>
      </c>
      <c r="F133" s="31"/>
      <c r="G133" s="16"/>
      <c r="H133" s="32"/>
      <c r="I133" s="32"/>
      <c r="J133" s="19"/>
      <c r="K133" s="19"/>
      <c r="L133" s="48"/>
    </row>
    <row r="134" spans="1:12" ht="21.75" customHeight="1">
      <c r="A134" s="19"/>
      <c r="B134" s="19"/>
      <c r="C134" s="28" t="s">
        <v>238</v>
      </c>
      <c r="D134" s="29">
        <v>88.1</v>
      </c>
      <c r="E134" s="30">
        <v>770</v>
      </c>
      <c r="F134" s="31"/>
      <c r="G134" s="16"/>
      <c r="H134" s="32"/>
      <c r="I134" s="32"/>
      <c r="J134" s="19"/>
      <c r="K134" s="19"/>
      <c r="L134" s="48"/>
    </row>
    <row r="135" spans="1:12" ht="21.75" customHeight="1">
      <c r="A135" s="19"/>
      <c r="B135" s="19"/>
      <c r="C135" s="28" t="s">
        <v>239</v>
      </c>
      <c r="D135" s="29">
        <v>77</v>
      </c>
      <c r="E135" s="30">
        <v>770</v>
      </c>
      <c r="F135" s="31"/>
      <c r="G135" s="16"/>
      <c r="H135" s="32"/>
      <c r="I135" s="32"/>
      <c r="J135" s="19"/>
      <c r="K135" s="19"/>
      <c r="L135" s="48"/>
    </row>
    <row r="136" spans="1:12" ht="21.75" customHeight="1">
      <c r="A136" s="19">
        <v>55</v>
      </c>
      <c r="B136" s="19" t="s">
        <v>27</v>
      </c>
      <c r="C136" s="28" t="s">
        <v>240</v>
      </c>
      <c r="D136" s="29">
        <v>104.5</v>
      </c>
      <c r="E136" s="30">
        <v>770</v>
      </c>
      <c r="F136" s="31">
        <v>819.2</v>
      </c>
      <c r="G136" s="16">
        <v>745</v>
      </c>
      <c r="H136" s="32">
        <v>610304</v>
      </c>
      <c r="I136" s="32">
        <v>1220608</v>
      </c>
      <c r="J136" s="19" t="s">
        <v>15</v>
      </c>
      <c r="K136" s="19" t="s">
        <v>122</v>
      </c>
      <c r="L136" s="48"/>
    </row>
    <row r="137" spans="1:12" ht="21.75" customHeight="1">
      <c r="A137" s="19"/>
      <c r="B137" s="19"/>
      <c r="C137" s="28" t="s">
        <v>241</v>
      </c>
      <c r="D137" s="29">
        <v>65.6</v>
      </c>
      <c r="E137" s="30">
        <v>770</v>
      </c>
      <c r="F137" s="31"/>
      <c r="G137" s="16"/>
      <c r="H137" s="32"/>
      <c r="I137" s="32"/>
      <c r="J137" s="19"/>
      <c r="K137" s="19"/>
      <c r="L137" s="48"/>
    </row>
    <row r="138" spans="1:12" ht="21.75" customHeight="1">
      <c r="A138" s="19"/>
      <c r="B138" s="19"/>
      <c r="C138" s="28" t="s">
        <v>241</v>
      </c>
      <c r="D138" s="29">
        <v>50</v>
      </c>
      <c r="E138" s="30">
        <v>770</v>
      </c>
      <c r="F138" s="31"/>
      <c r="G138" s="16"/>
      <c r="H138" s="32"/>
      <c r="I138" s="32"/>
      <c r="J138" s="19"/>
      <c r="K138" s="19"/>
      <c r="L138" s="48"/>
    </row>
    <row r="139" spans="1:12" ht="21.75" customHeight="1">
      <c r="A139" s="19"/>
      <c r="B139" s="19"/>
      <c r="C139" s="28" t="s">
        <v>242</v>
      </c>
      <c r="D139" s="29">
        <v>36</v>
      </c>
      <c r="E139" s="30">
        <v>770</v>
      </c>
      <c r="F139" s="31"/>
      <c r="G139" s="16"/>
      <c r="H139" s="32"/>
      <c r="I139" s="32"/>
      <c r="J139" s="19"/>
      <c r="K139" s="19"/>
      <c r="L139" s="48"/>
    </row>
    <row r="140" spans="1:12" ht="21.75" customHeight="1">
      <c r="A140" s="19"/>
      <c r="B140" s="19"/>
      <c r="C140" s="28" t="s">
        <v>242</v>
      </c>
      <c r="D140" s="29">
        <v>68.9</v>
      </c>
      <c r="E140" s="30">
        <v>770</v>
      </c>
      <c r="F140" s="31"/>
      <c r="G140" s="16"/>
      <c r="H140" s="32"/>
      <c r="I140" s="32"/>
      <c r="J140" s="19"/>
      <c r="K140" s="19"/>
      <c r="L140" s="48"/>
    </row>
    <row r="141" spans="1:12" ht="21.75" customHeight="1">
      <c r="A141" s="19"/>
      <c r="B141" s="19"/>
      <c r="C141" s="28" t="s">
        <v>243</v>
      </c>
      <c r="D141" s="29">
        <v>100.9</v>
      </c>
      <c r="E141" s="30">
        <v>647</v>
      </c>
      <c r="F141" s="31"/>
      <c r="G141" s="16"/>
      <c r="H141" s="32"/>
      <c r="I141" s="32"/>
      <c r="J141" s="19"/>
      <c r="K141" s="19"/>
      <c r="L141" s="48"/>
    </row>
    <row r="142" spans="1:12" ht="21.75" customHeight="1">
      <c r="A142" s="19"/>
      <c r="B142" s="19"/>
      <c r="C142" s="28" t="s">
        <v>244</v>
      </c>
      <c r="D142" s="29">
        <v>106.2</v>
      </c>
      <c r="E142" s="30">
        <v>770</v>
      </c>
      <c r="F142" s="31"/>
      <c r="G142" s="16"/>
      <c r="H142" s="32"/>
      <c r="I142" s="32"/>
      <c r="J142" s="19"/>
      <c r="K142" s="19"/>
      <c r="L142" s="48"/>
    </row>
    <row r="143" spans="1:12" ht="21.75" customHeight="1">
      <c r="A143" s="19"/>
      <c r="B143" s="19"/>
      <c r="C143" s="28" t="s">
        <v>245</v>
      </c>
      <c r="D143" s="29">
        <v>98</v>
      </c>
      <c r="E143" s="30">
        <v>770</v>
      </c>
      <c r="F143" s="31"/>
      <c r="G143" s="16"/>
      <c r="H143" s="32"/>
      <c r="I143" s="32"/>
      <c r="J143" s="19"/>
      <c r="K143" s="19"/>
      <c r="L143" s="48"/>
    </row>
    <row r="144" spans="1:12" ht="21.75" customHeight="1">
      <c r="A144" s="19"/>
      <c r="B144" s="19"/>
      <c r="C144" s="28" t="s">
        <v>246</v>
      </c>
      <c r="D144" s="29">
        <v>90.2</v>
      </c>
      <c r="E144" s="30">
        <v>770</v>
      </c>
      <c r="F144" s="31"/>
      <c r="G144" s="16"/>
      <c r="H144" s="32"/>
      <c r="I144" s="32"/>
      <c r="J144" s="19"/>
      <c r="K144" s="19"/>
      <c r="L144" s="48"/>
    </row>
    <row r="145" spans="1:12" ht="21.75" customHeight="1">
      <c r="A145" s="19"/>
      <c r="B145" s="19"/>
      <c r="C145" s="28" t="s">
        <v>247</v>
      </c>
      <c r="D145" s="29">
        <v>98.9</v>
      </c>
      <c r="E145" s="30">
        <v>687</v>
      </c>
      <c r="F145" s="31"/>
      <c r="G145" s="16"/>
      <c r="H145" s="32"/>
      <c r="I145" s="32"/>
      <c r="J145" s="19"/>
      <c r="K145" s="19"/>
      <c r="L145" s="48"/>
    </row>
    <row r="146" spans="1:12" ht="21.75" customHeight="1">
      <c r="A146" s="19">
        <v>56</v>
      </c>
      <c r="B146" s="19" t="s">
        <v>27</v>
      </c>
      <c r="C146" s="28" t="s">
        <v>248</v>
      </c>
      <c r="D146" s="29">
        <v>30</v>
      </c>
      <c r="E146" s="30">
        <v>302</v>
      </c>
      <c r="F146" s="31">
        <v>891.1</v>
      </c>
      <c r="G146" s="16">
        <v>749</v>
      </c>
      <c r="H146" s="32">
        <v>667434</v>
      </c>
      <c r="I146" s="32">
        <v>1334868</v>
      </c>
      <c r="J146" s="19" t="s">
        <v>15</v>
      </c>
      <c r="K146" s="19" t="s">
        <v>122</v>
      </c>
      <c r="L146" s="48"/>
    </row>
    <row r="147" spans="1:12" ht="21.75" customHeight="1">
      <c r="A147" s="19"/>
      <c r="B147" s="19"/>
      <c r="C147" s="28" t="s">
        <v>249</v>
      </c>
      <c r="D147" s="29">
        <v>82.9</v>
      </c>
      <c r="E147" s="30">
        <v>770</v>
      </c>
      <c r="F147" s="31"/>
      <c r="G147" s="16"/>
      <c r="H147" s="32"/>
      <c r="I147" s="32"/>
      <c r="J147" s="19"/>
      <c r="K147" s="19"/>
      <c r="L147" s="48"/>
    </row>
    <row r="148" spans="1:12" ht="21.75" customHeight="1">
      <c r="A148" s="19"/>
      <c r="B148" s="19"/>
      <c r="C148" s="28" t="s">
        <v>250</v>
      </c>
      <c r="D148" s="29">
        <v>99.7</v>
      </c>
      <c r="E148" s="30">
        <v>770</v>
      </c>
      <c r="F148" s="31"/>
      <c r="G148" s="16"/>
      <c r="H148" s="32"/>
      <c r="I148" s="32"/>
      <c r="J148" s="19"/>
      <c r="K148" s="19"/>
      <c r="L148" s="48"/>
    </row>
    <row r="149" spans="1:12" ht="21.75" customHeight="1">
      <c r="A149" s="19"/>
      <c r="B149" s="19"/>
      <c r="C149" s="28" t="s">
        <v>251</v>
      </c>
      <c r="D149" s="29">
        <v>94.7</v>
      </c>
      <c r="E149" s="30">
        <v>770</v>
      </c>
      <c r="F149" s="31"/>
      <c r="G149" s="16"/>
      <c r="H149" s="32"/>
      <c r="I149" s="32"/>
      <c r="J149" s="19"/>
      <c r="K149" s="19"/>
      <c r="L149" s="48"/>
    </row>
    <row r="150" spans="1:12" ht="21.75" customHeight="1">
      <c r="A150" s="19"/>
      <c r="B150" s="19"/>
      <c r="C150" s="28" t="s">
        <v>252</v>
      </c>
      <c r="D150" s="29">
        <v>61</v>
      </c>
      <c r="E150" s="30">
        <v>770</v>
      </c>
      <c r="F150" s="31"/>
      <c r="G150" s="16"/>
      <c r="H150" s="32"/>
      <c r="I150" s="32"/>
      <c r="J150" s="19"/>
      <c r="K150" s="19"/>
      <c r="L150" s="48"/>
    </row>
    <row r="151" spans="1:12" ht="21.75" customHeight="1">
      <c r="A151" s="19"/>
      <c r="B151" s="19"/>
      <c r="C151" s="28" t="s">
        <v>253</v>
      </c>
      <c r="D151" s="29">
        <v>40</v>
      </c>
      <c r="E151" s="30">
        <v>770</v>
      </c>
      <c r="F151" s="31"/>
      <c r="G151" s="16"/>
      <c r="H151" s="32"/>
      <c r="I151" s="32"/>
      <c r="J151" s="19"/>
      <c r="K151" s="19"/>
      <c r="L151" s="48"/>
    </row>
    <row r="152" spans="1:12" ht="21.75" customHeight="1">
      <c r="A152" s="19"/>
      <c r="B152" s="19"/>
      <c r="C152" s="28" t="s">
        <v>254</v>
      </c>
      <c r="D152" s="29">
        <v>104.5</v>
      </c>
      <c r="E152" s="30">
        <v>770</v>
      </c>
      <c r="F152" s="31"/>
      <c r="G152" s="16"/>
      <c r="H152" s="32"/>
      <c r="I152" s="32"/>
      <c r="J152" s="19"/>
      <c r="K152" s="19"/>
      <c r="L152" s="48"/>
    </row>
    <row r="153" spans="1:12" ht="21.75" customHeight="1">
      <c r="A153" s="19"/>
      <c r="B153" s="19"/>
      <c r="C153" s="28" t="s">
        <v>255</v>
      </c>
      <c r="D153" s="29">
        <v>105.4</v>
      </c>
      <c r="E153" s="30">
        <v>770</v>
      </c>
      <c r="F153" s="31"/>
      <c r="G153" s="16"/>
      <c r="H153" s="32"/>
      <c r="I153" s="32"/>
      <c r="J153" s="19"/>
      <c r="K153" s="19"/>
      <c r="L153" s="48"/>
    </row>
    <row r="154" spans="1:12" ht="21.75" customHeight="1">
      <c r="A154" s="19"/>
      <c r="B154" s="19"/>
      <c r="C154" s="28" t="s">
        <v>256</v>
      </c>
      <c r="D154" s="29">
        <v>99.1</v>
      </c>
      <c r="E154" s="30">
        <v>770</v>
      </c>
      <c r="F154" s="31"/>
      <c r="G154" s="16"/>
      <c r="H154" s="32"/>
      <c r="I154" s="32"/>
      <c r="J154" s="19"/>
      <c r="K154" s="19"/>
      <c r="L154" s="48"/>
    </row>
    <row r="155" spans="1:12" ht="21.75" customHeight="1">
      <c r="A155" s="19"/>
      <c r="B155" s="19"/>
      <c r="C155" s="28" t="s">
        <v>257</v>
      </c>
      <c r="D155" s="29">
        <v>46</v>
      </c>
      <c r="E155" s="30">
        <v>704</v>
      </c>
      <c r="F155" s="31"/>
      <c r="G155" s="16"/>
      <c r="H155" s="32"/>
      <c r="I155" s="32"/>
      <c r="J155" s="19"/>
      <c r="K155" s="19"/>
      <c r="L155" s="48"/>
    </row>
    <row r="156" spans="1:12" ht="21.75" customHeight="1">
      <c r="A156" s="19"/>
      <c r="B156" s="19"/>
      <c r="C156" s="28" t="s">
        <v>258</v>
      </c>
      <c r="D156" s="29">
        <v>47.8</v>
      </c>
      <c r="E156" s="30">
        <v>770</v>
      </c>
      <c r="F156" s="31"/>
      <c r="G156" s="16"/>
      <c r="H156" s="32"/>
      <c r="I156" s="32"/>
      <c r="J156" s="19"/>
      <c r="K156" s="19"/>
      <c r="L156" s="48"/>
    </row>
    <row r="157" spans="1:12" ht="21.75" customHeight="1">
      <c r="A157" s="19"/>
      <c r="B157" s="19"/>
      <c r="C157" s="28" t="s">
        <v>259</v>
      </c>
      <c r="D157" s="29">
        <v>30</v>
      </c>
      <c r="E157" s="30">
        <v>704</v>
      </c>
      <c r="F157" s="31"/>
      <c r="G157" s="16"/>
      <c r="H157" s="32"/>
      <c r="I157" s="32"/>
      <c r="J157" s="19"/>
      <c r="K157" s="19"/>
      <c r="L157" s="48"/>
    </row>
    <row r="158" spans="1:12" ht="21.75" customHeight="1">
      <c r="A158" s="19"/>
      <c r="B158" s="19"/>
      <c r="C158" s="28" t="s">
        <v>260</v>
      </c>
      <c r="D158" s="29">
        <v>50</v>
      </c>
      <c r="E158" s="30">
        <v>770</v>
      </c>
      <c r="F158" s="31"/>
      <c r="G158" s="16"/>
      <c r="H158" s="32"/>
      <c r="I158" s="32"/>
      <c r="J158" s="19"/>
      <c r="K158" s="19"/>
      <c r="L158" s="48"/>
    </row>
    <row r="159" spans="1:12" ht="21.75" customHeight="1">
      <c r="A159" s="19">
        <v>57</v>
      </c>
      <c r="B159" s="19" t="s">
        <v>27</v>
      </c>
      <c r="C159" s="28" t="s">
        <v>261</v>
      </c>
      <c r="D159" s="29">
        <v>100.7</v>
      </c>
      <c r="E159" s="33">
        <v>770</v>
      </c>
      <c r="F159" s="31">
        <v>895.3</v>
      </c>
      <c r="G159" s="32">
        <v>751</v>
      </c>
      <c r="H159" s="32">
        <v>672371</v>
      </c>
      <c r="I159" s="32">
        <v>1344742</v>
      </c>
      <c r="J159" s="19" t="s">
        <v>15</v>
      </c>
      <c r="K159" s="19" t="s">
        <v>310</v>
      </c>
      <c r="L159" s="48"/>
    </row>
    <row r="160" spans="1:12" ht="21.75" customHeight="1">
      <c r="A160" s="19"/>
      <c r="B160" s="19"/>
      <c r="C160" s="28" t="s">
        <v>262</v>
      </c>
      <c r="D160" s="29">
        <v>39</v>
      </c>
      <c r="E160" s="33">
        <v>554</v>
      </c>
      <c r="F160" s="31"/>
      <c r="G160" s="32"/>
      <c r="H160" s="32"/>
      <c r="I160" s="32"/>
      <c r="J160" s="19"/>
      <c r="K160" s="19"/>
      <c r="L160" s="48"/>
    </row>
    <row r="161" spans="1:12" ht="21.75" customHeight="1">
      <c r="A161" s="19"/>
      <c r="B161" s="19"/>
      <c r="C161" s="28" t="s">
        <v>261</v>
      </c>
      <c r="D161" s="29">
        <v>47</v>
      </c>
      <c r="E161" s="33">
        <v>770</v>
      </c>
      <c r="F161" s="31"/>
      <c r="G161" s="32"/>
      <c r="H161" s="32"/>
      <c r="I161" s="32"/>
      <c r="J161" s="19"/>
      <c r="K161" s="19"/>
      <c r="L161" s="48"/>
    </row>
    <row r="162" spans="1:12" ht="21.75" customHeight="1">
      <c r="A162" s="19"/>
      <c r="B162" s="19"/>
      <c r="C162" s="28" t="s">
        <v>263</v>
      </c>
      <c r="D162" s="29">
        <v>78.5</v>
      </c>
      <c r="E162" s="33">
        <v>770</v>
      </c>
      <c r="F162" s="31"/>
      <c r="G162" s="32"/>
      <c r="H162" s="32"/>
      <c r="I162" s="32"/>
      <c r="J162" s="19"/>
      <c r="K162" s="19"/>
      <c r="L162" s="48"/>
    </row>
    <row r="163" spans="1:12" ht="21.75" customHeight="1">
      <c r="A163" s="19"/>
      <c r="B163" s="19"/>
      <c r="C163" s="28" t="s">
        <v>264</v>
      </c>
      <c r="D163" s="29">
        <v>32.4</v>
      </c>
      <c r="E163" s="33">
        <v>594</v>
      </c>
      <c r="F163" s="31"/>
      <c r="G163" s="32"/>
      <c r="H163" s="32"/>
      <c r="I163" s="32"/>
      <c r="J163" s="19"/>
      <c r="K163" s="19"/>
      <c r="L163" s="48"/>
    </row>
    <row r="164" spans="1:12" ht="21.75" customHeight="1">
      <c r="A164" s="19"/>
      <c r="B164" s="19"/>
      <c r="C164" s="28" t="s">
        <v>265</v>
      </c>
      <c r="D164" s="29">
        <v>105.9</v>
      </c>
      <c r="E164" s="33">
        <v>770</v>
      </c>
      <c r="F164" s="31"/>
      <c r="G164" s="32"/>
      <c r="H164" s="32"/>
      <c r="I164" s="32"/>
      <c r="J164" s="19"/>
      <c r="K164" s="19"/>
      <c r="L164" s="48"/>
    </row>
    <row r="165" spans="1:12" ht="21.75" customHeight="1">
      <c r="A165" s="19"/>
      <c r="B165" s="19"/>
      <c r="C165" s="28" t="s">
        <v>266</v>
      </c>
      <c r="D165" s="29">
        <v>103.1</v>
      </c>
      <c r="E165" s="33">
        <v>770</v>
      </c>
      <c r="F165" s="31"/>
      <c r="G165" s="32"/>
      <c r="H165" s="32"/>
      <c r="I165" s="32"/>
      <c r="J165" s="19"/>
      <c r="K165" s="19"/>
      <c r="L165" s="48"/>
    </row>
    <row r="166" spans="1:12" ht="21.75" customHeight="1">
      <c r="A166" s="19"/>
      <c r="B166" s="19"/>
      <c r="C166" s="28" t="s">
        <v>267</v>
      </c>
      <c r="D166" s="29">
        <v>104</v>
      </c>
      <c r="E166" s="33">
        <v>770</v>
      </c>
      <c r="F166" s="31"/>
      <c r="G166" s="32"/>
      <c r="H166" s="32"/>
      <c r="I166" s="32"/>
      <c r="J166" s="19"/>
      <c r="K166" s="19"/>
      <c r="L166" s="48"/>
    </row>
    <row r="167" spans="1:12" ht="21.75" customHeight="1">
      <c r="A167" s="19"/>
      <c r="B167" s="19"/>
      <c r="C167" s="28" t="s">
        <v>268</v>
      </c>
      <c r="D167" s="29">
        <v>112.8</v>
      </c>
      <c r="E167" s="33">
        <v>770</v>
      </c>
      <c r="F167" s="31"/>
      <c r="G167" s="32"/>
      <c r="H167" s="32"/>
      <c r="I167" s="32"/>
      <c r="J167" s="19"/>
      <c r="K167" s="19"/>
      <c r="L167" s="48"/>
    </row>
    <row r="168" spans="1:12" ht="21.75" customHeight="1">
      <c r="A168" s="19"/>
      <c r="B168" s="19"/>
      <c r="C168" s="28" t="s">
        <v>269</v>
      </c>
      <c r="D168" s="29">
        <v>109.9</v>
      </c>
      <c r="E168" s="33">
        <v>770</v>
      </c>
      <c r="F168" s="31"/>
      <c r="G168" s="32"/>
      <c r="H168" s="32"/>
      <c r="I168" s="32"/>
      <c r="J168" s="19"/>
      <c r="K168" s="19"/>
      <c r="L168" s="48"/>
    </row>
    <row r="169" spans="1:12" ht="21.75" customHeight="1">
      <c r="A169" s="19"/>
      <c r="B169" s="19"/>
      <c r="C169" s="28" t="s">
        <v>270</v>
      </c>
      <c r="D169" s="29">
        <v>62</v>
      </c>
      <c r="E169" s="33">
        <v>719</v>
      </c>
      <c r="F169" s="31"/>
      <c r="G169" s="32"/>
      <c r="H169" s="32"/>
      <c r="I169" s="32"/>
      <c r="J169" s="19"/>
      <c r="K169" s="19"/>
      <c r="L169" s="48"/>
    </row>
    <row r="170" spans="1:12" ht="36.75" customHeight="1">
      <c r="A170" s="19" t="s">
        <v>306</v>
      </c>
      <c r="B170" s="19"/>
      <c r="C170" s="20"/>
      <c r="D170" s="51">
        <f aca="true" t="shared" si="0" ref="D170:I170">SUM(D3:D158)</f>
        <v>15933.2</v>
      </c>
      <c r="E170" s="52"/>
      <c r="F170" s="53">
        <f t="shared" si="0"/>
        <v>15933.2</v>
      </c>
      <c r="G170" s="53">
        <f t="shared" si="0"/>
        <v>18214</v>
      </c>
      <c r="H170" s="53">
        <f t="shared" si="0"/>
        <v>11515681.5</v>
      </c>
      <c r="I170" s="53">
        <f t="shared" si="0"/>
        <v>22728091</v>
      </c>
      <c r="J170" s="54"/>
      <c r="K170" s="54"/>
      <c r="L170" s="54"/>
    </row>
  </sheetData>
  <sheetProtection/>
  <mergeCells count="217">
    <mergeCell ref="A1:L1"/>
    <mergeCell ref="A3:A6"/>
    <mergeCell ref="A7:A14"/>
    <mergeCell ref="A15:A18"/>
    <mergeCell ref="A19:A23"/>
    <mergeCell ref="A24:A28"/>
    <mergeCell ref="A29:A35"/>
    <mergeCell ref="A36:A44"/>
    <mergeCell ref="A45:A57"/>
    <mergeCell ref="A58:A62"/>
    <mergeCell ref="A63:A66"/>
    <mergeCell ref="A67:A68"/>
    <mergeCell ref="A69:A76"/>
    <mergeCell ref="A77:A81"/>
    <mergeCell ref="A82:A83"/>
    <mergeCell ref="A84:A90"/>
    <mergeCell ref="A91:A95"/>
    <mergeCell ref="A96:A101"/>
    <mergeCell ref="A103:A112"/>
    <mergeCell ref="A113:A118"/>
    <mergeCell ref="A119:A125"/>
    <mergeCell ref="A127:A135"/>
    <mergeCell ref="A136:A145"/>
    <mergeCell ref="A146:A158"/>
    <mergeCell ref="A159:A169"/>
    <mergeCell ref="B3:B6"/>
    <mergeCell ref="B7:B14"/>
    <mergeCell ref="B15:B18"/>
    <mergeCell ref="B19:B23"/>
    <mergeCell ref="B24:B28"/>
    <mergeCell ref="B29:B35"/>
    <mergeCell ref="B36:B44"/>
    <mergeCell ref="B45:B57"/>
    <mergeCell ref="B58:B62"/>
    <mergeCell ref="B63:B66"/>
    <mergeCell ref="B67:B68"/>
    <mergeCell ref="B69:B76"/>
    <mergeCell ref="B77:B81"/>
    <mergeCell ref="B82:B83"/>
    <mergeCell ref="B84:B90"/>
    <mergeCell ref="B91:B95"/>
    <mergeCell ref="B96:B101"/>
    <mergeCell ref="B103:B112"/>
    <mergeCell ref="B113:B118"/>
    <mergeCell ref="B119:B125"/>
    <mergeCell ref="B127:B135"/>
    <mergeCell ref="B136:B145"/>
    <mergeCell ref="B146:B158"/>
    <mergeCell ref="B159:B169"/>
    <mergeCell ref="F3:F6"/>
    <mergeCell ref="F7:F14"/>
    <mergeCell ref="F15:F18"/>
    <mergeCell ref="F19:F23"/>
    <mergeCell ref="F24:F28"/>
    <mergeCell ref="F29:F35"/>
    <mergeCell ref="F36:F44"/>
    <mergeCell ref="F45:F57"/>
    <mergeCell ref="F58:F62"/>
    <mergeCell ref="F63:F66"/>
    <mergeCell ref="F67:F68"/>
    <mergeCell ref="F69:F76"/>
    <mergeCell ref="F77:F81"/>
    <mergeCell ref="F82:F83"/>
    <mergeCell ref="F84:F90"/>
    <mergeCell ref="F91:F95"/>
    <mergeCell ref="F96:F101"/>
    <mergeCell ref="F103:F112"/>
    <mergeCell ref="F113:F118"/>
    <mergeCell ref="F119:F125"/>
    <mergeCell ref="F127:F135"/>
    <mergeCell ref="F136:F145"/>
    <mergeCell ref="F146:F158"/>
    <mergeCell ref="F159:F169"/>
    <mergeCell ref="G3:G6"/>
    <mergeCell ref="G7:G14"/>
    <mergeCell ref="G15:G18"/>
    <mergeCell ref="G19:G23"/>
    <mergeCell ref="G24:G28"/>
    <mergeCell ref="G29:G35"/>
    <mergeCell ref="G36:G44"/>
    <mergeCell ref="G45:G57"/>
    <mergeCell ref="G58:G62"/>
    <mergeCell ref="G63:G66"/>
    <mergeCell ref="G67:G68"/>
    <mergeCell ref="G69:G76"/>
    <mergeCell ref="G77:G81"/>
    <mergeCell ref="G82:G83"/>
    <mergeCell ref="G84:G90"/>
    <mergeCell ref="G91:G95"/>
    <mergeCell ref="G96:G101"/>
    <mergeCell ref="G103:G112"/>
    <mergeCell ref="G113:G118"/>
    <mergeCell ref="G119:G125"/>
    <mergeCell ref="G127:G135"/>
    <mergeCell ref="G136:G145"/>
    <mergeCell ref="G146:G158"/>
    <mergeCell ref="G159:G169"/>
    <mergeCell ref="H3:H6"/>
    <mergeCell ref="H7:H14"/>
    <mergeCell ref="H15:H18"/>
    <mergeCell ref="H19:H23"/>
    <mergeCell ref="H24:H28"/>
    <mergeCell ref="H29:H35"/>
    <mergeCell ref="H36:H44"/>
    <mergeCell ref="H45:H57"/>
    <mergeCell ref="H58:H62"/>
    <mergeCell ref="H63:H66"/>
    <mergeCell ref="H67:H68"/>
    <mergeCell ref="H69:H76"/>
    <mergeCell ref="H77:H81"/>
    <mergeCell ref="H82:H83"/>
    <mergeCell ref="H84:H90"/>
    <mergeCell ref="H91:H95"/>
    <mergeCell ref="H96:H101"/>
    <mergeCell ref="H103:H112"/>
    <mergeCell ref="H113:H118"/>
    <mergeCell ref="H119:H125"/>
    <mergeCell ref="H127:H135"/>
    <mergeCell ref="H136:H145"/>
    <mergeCell ref="H146:H158"/>
    <mergeCell ref="H159:H169"/>
    <mergeCell ref="I3:I6"/>
    <mergeCell ref="I7:I14"/>
    <mergeCell ref="I15:I18"/>
    <mergeCell ref="I19:I23"/>
    <mergeCell ref="I24:I28"/>
    <mergeCell ref="I29:I35"/>
    <mergeCell ref="I36:I44"/>
    <mergeCell ref="I45:I57"/>
    <mergeCell ref="I58:I62"/>
    <mergeCell ref="I63:I66"/>
    <mergeCell ref="I67:I68"/>
    <mergeCell ref="I69:I76"/>
    <mergeCell ref="I77:I81"/>
    <mergeCell ref="I82:I83"/>
    <mergeCell ref="I84:I90"/>
    <mergeCell ref="I91:I95"/>
    <mergeCell ref="I96:I101"/>
    <mergeCell ref="I103:I112"/>
    <mergeCell ref="I113:I118"/>
    <mergeCell ref="I119:I125"/>
    <mergeCell ref="I127:I135"/>
    <mergeCell ref="I136:I145"/>
    <mergeCell ref="I146:I158"/>
    <mergeCell ref="I159:I169"/>
    <mergeCell ref="J3:J6"/>
    <mergeCell ref="J7:J14"/>
    <mergeCell ref="J15:J18"/>
    <mergeCell ref="J19:J23"/>
    <mergeCell ref="J24:J28"/>
    <mergeCell ref="J29:J35"/>
    <mergeCell ref="J36:J44"/>
    <mergeCell ref="J45:J57"/>
    <mergeCell ref="J58:J62"/>
    <mergeCell ref="J63:J66"/>
    <mergeCell ref="J67:J68"/>
    <mergeCell ref="J69:J76"/>
    <mergeCell ref="J77:J81"/>
    <mergeCell ref="J82:J83"/>
    <mergeCell ref="J84:J90"/>
    <mergeCell ref="J91:J95"/>
    <mergeCell ref="J96:J101"/>
    <mergeCell ref="J103:J112"/>
    <mergeCell ref="J113:J118"/>
    <mergeCell ref="J119:J125"/>
    <mergeCell ref="J127:J135"/>
    <mergeCell ref="J136:J145"/>
    <mergeCell ref="J146:J158"/>
    <mergeCell ref="J159:J169"/>
    <mergeCell ref="K3:K6"/>
    <mergeCell ref="K7:K14"/>
    <mergeCell ref="K15:K18"/>
    <mergeCell ref="K19:K23"/>
    <mergeCell ref="K24:K28"/>
    <mergeCell ref="K29:K35"/>
    <mergeCell ref="K36:K44"/>
    <mergeCell ref="K45:K57"/>
    <mergeCell ref="K58:K62"/>
    <mergeCell ref="K63:K66"/>
    <mergeCell ref="K67:K68"/>
    <mergeCell ref="K69:K76"/>
    <mergeCell ref="K77:K81"/>
    <mergeCell ref="K82:K83"/>
    <mergeCell ref="K84:K90"/>
    <mergeCell ref="K91:K95"/>
    <mergeCell ref="K96:K101"/>
    <mergeCell ref="K103:K112"/>
    <mergeCell ref="K113:K118"/>
    <mergeCell ref="K119:K125"/>
    <mergeCell ref="K127:K135"/>
    <mergeCell ref="K136:K145"/>
    <mergeCell ref="K146:K158"/>
    <mergeCell ref="K159:K169"/>
    <mergeCell ref="L3:L6"/>
    <mergeCell ref="L7:L14"/>
    <mergeCell ref="L15:L18"/>
    <mergeCell ref="L19:L23"/>
    <mergeCell ref="L24:L28"/>
    <mergeCell ref="L29:L35"/>
    <mergeCell ref="L36:L44"/>
    <mergeCell ref="L45:L57"/>
    <mergeCell ref="L58:L62"/>
    <mergeCell ref="L63:L66"/>
    <mergeCell ref="L67:L68"/>
    <mergeCell ref="L69:L76"/>
    <mergeCell ref="L77:L81"/>
    <mergeCell ref="L82:L83"/>
    <mergeCell ref="L84:L90"/>
    <mergeCell ref="L91:L95"/>
    <mergeCell ref="L96:L101"/>
    <mergeCell ref="L103:L112"/>
    <mergeCell ref="L113:L118"/>
    <mergeCell ref="L119:L125"/>
    <mergeCell ref="L127:L135"/>
    <mergeCell ref="L136:L145"/>
    <mergeCell ref="L146:L158"/>
    <mergeCell ref="L159:L169"/>
  </mergeCells>
  <printOptions/>
  <pageMargins left="0.39305555555555605" right="0.19652777777777802" top="0.236111111111111" bottom="0.319444444444444" header="0.236111111111111" footer="0.156944444444444"/>
  <pageSetup orientation="portrait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selection activeCell="D21" sqref="D21"/>
    </sheetView>
  </sheetViews>
  <sheetFormatPr defaultColWidth="9.00390625" defaultRowHeight="15"/>
  <cols>
    <col min="1" max="1" width="7.421875" style="0" customWidth="1"/>
    <col min="2" max="2" width="11.7109375" style="1" customWidth="1"/>
    <col min="3" max="3" width="26.28125" style="2" customWidth="1"/>
    <col min="4" max="4" width="10.7109375" style="3" customWidth="1"/>
    <col min="5" max="5" width="10.8515625" style="0" customWidth="1"/>
    <col min="6" max="6" width="13.421875" style="0" customWidth="1"/>
    <col min="7" max="7" width="13.57421875" style="0" customWidth="1"/>
    <col min="8" max="8" width="15.421875" style="0" customWidth="1"/>
    <col min="9" max="9" width="15.57421875" style="0" customWidth="1"/>
    <col min="10" max="10" width="13.00390625" style="0" customWidth="1"/>
    <col min="11" max="11" width="24.00390625" style="0" customWidth="1"/>
    <col min="12" max="12" width="12.7109375" style="0" customWidth="1"/>
  </cols>
  <sheetData>
    <row r="1" spans="1:12" ht="48.75" customHeight="1">
      <c r="A1" s="4" t="s">
        <v>311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0.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 t="s">
        <v>12</v>
      </c>
    </row>
    <row r="3" spans="1:12" ht="21.75" customHeight="1">
      <c r="A3" s="10">
        <v>58</v>
      </c>
      <c r="B3" s="11" t="s">
        <v>19</v>
      </c>
      <c r="C3" s="12" t="s">
        <v>271</v>
      </c>
      <c r="D3" s="13">
        <v>136.1</v>
      </c>
      <c r="E3" s="14">
        <v>812</v>
      </c>
      <c r="F3" s="15">
        <v>844.8</v>
      </c>
      <c r="G3" s="15">
        <v>808</v>
      </c>
      <c r="H3" s="16">
        <v>682599</v>
      </c>
      <c r="I3" s="16">
        <v>1365198</v>
      </c>
      <c r="J3" s="37" t="s">
        <v>15</v>
      </c>
      <c r="K3" s="37" t="s">
        <v>272</v>
      </c>
      <c r="L3" s="19"/>
    </row>
    <row r="4" spans="1:12" ht="21.75" customHeight="1">
      <c r="A4" s="10"/>
      <c r="B4" s="11"/>
      <c r="C4" s="12" t="s">
        <v>273</v>
      </c>
      <c r="D4" s="13">
        <v>110</v>
      </c>
      <c r="E4" s="14">
        <v>812</v>
      </c>
      <c r="F4" s="15"/>
      <c r="G4" s="15"/>
      <c r="H4" s="16"/>
      <c r="I4" s="16"/>
      <c r="J4" s="37"/>
      <c r="K4" s="37"/>
      <c r="L4" s="19"/>
    </row>
    <row r="5" spans="1:12" ht="21.75" customHeight="1">
      <c r="A5" s="10"/>
      <c r="B5" s="11"/>
      <c r="C5" s="12" t="s">
        <v>274</v>
      </c>
      <c r="D5" s="13">
        <v>26</v>
      </c>
      <c r="E5" s="14">
        <v>655</v>
      </c>
      <c r="F5" s="15"/>
      <c r="G5" s="15"/>
      <c r="H5" s="16"/>
      <c r="I5" s="16"/>
      <c r="J5" s="37"/>
      <c r="K5" s="37"/>
      <c r="L5" s="19"/>
    </row>
    <row r="6" spans="1:12" ht="21.75" customHeight="1">
      <c r="A6" s="10"/>
      <c r="B6" s="11"/>
      <c r="C6" s="17" t="s">
        <v>275</v>
      </c>
      <c r="D6" s="18">
        <v>145.4</v>
      </c>
      <c r="E6" s="14">
        <v>812</v>
      </c>
      <c r="F6" s="15"/>
      <c r="G6" s="15"/>
      <c r="H6" s="16"/>
      <c r="I6" s="16"/>
      <c r="J6" s="37"/>
      <c r="K6" s="37"/>
      <c r="L6" s="19"/>
    </row>
    <row r="7" spans="1:12" ht="21.75" customHeight="1">
      <c r="A7" s="10"/>
      <c r="B7" s="11"/>
      <c r="C7" s="17" t="s">
        <v>276</v>
      </c>
      <c r="D7" s="18">
        <v>144.7</v>
      </c>
      <c r="E7" s="14">
        <v>812</v>
      </c>
      <c r="F7" s="15"/>
      <c r="G7" s="15"/>
      <c r="H7" s="16"/>
      <c r="I7" s="16"/>
      <c r="J7" s="37"/>
      <c r="K7" s="37"/>
      <c r="L7" s="19"/>
    </row>
    <row r="8" spans="1:12" ht="21.75" customHeight="1">
      <c r="A8" s="10"/>
      <c r="B8" s="11"/>
      <c r="C8" s="12" t="s">
        <v>277</v>
      </c>
      <c r="D8" s="13">
        <v>141.6</v>
      </c>
      <c r="E8" s="14">
        <v>812</v>
      </c>
      <c r="F8" s="15"/>
      <c r="G8" s="15"/>
      <c r="H8" s="16"/>
      <c r="I8" s="16"/>
      <c r="J8" s="37"/>
      <c r="K8" s="37"/>
      <c r="L8" s="19"/>
    </row>
    <row r="9" spans="1:12" ht="21.75" customHeight="1">
      <c r="A9" s="10"/>
      <c r="B9" s="11"/>
      <c r="C9" s="12" t="s">
        <v>278</v>
      </c>
      <c r="D9" s="13">
        <v>141</v>
      </c>
      <c r="E9" s="14">
        <v>812</v>
      </c>
      <c r="F9" s="15"/>
      <c r="G9" s="15"/>
      <c r="H9" s="16"/>
      <c r="I9" s="16"/>
      <c r="J9" s="37"/>
      <c r="K9" s="37"/>
      <c r="L9" s="19"/>
    </row>
    <row r="10" spans="1:12" ht="21.75" customHeight="1">
      <c r="A10" s="19">
        <v>59</v>
      </c>
      <c r="B10" s="19" t="s">
        <v>13</v>
      </c>
      <c r="C10" s="20" t="s">
        <v>279</v>
      </c>
      <c r="D10" s="21">
        <v>462.7</v>
      </c>
      <c r="E10" s="22">
        <v>751</v>
      </c>
      <c r="F10" s="23">
        <v>954.7</v>
      </c>
      <c r="G10" s="16">
        <v>751</v>
      </c>
      <c r="H10" s="16">
        <v>716980</v>
      </c>
      <c r="I10" s="16">
        <v>1433960</v>
      </c>
      <c r="J10" s="19" t="s">
        <v>15</v>
      </c>
      <c r="K10" s="19" t="s">
        <v>272</v>
      </c>
      <c r="L10" s="19"/>
    </row>
    <row r="11" spans="1:12" ht="21.75" customHeight="1">
      <c r="A11" s="19"/>
      <c r="B11" s="19"/>
      <c r="C11" s="20" t="s">
        <v>280</v>
      </c>
      <c r="D11" s="21">
        <v>456.7</v>
      </c>
      <c r="E11" s="22">
        <v>751</v>
      </c>
      <c r="F11" s="23"/>
      <c r="G11" s="16"/>
      <c r="H11" s="16"/>
      <c r="I11" s="16"/>
      <c r="J11" s="19"/>
      <c r="K11" s="19"/>
      <c r="L11" s="19"/>
    </row>
    <row r="12" spans="1:12" ht="21.75" customHeight="1">
      <c r="A12" s="19"/>
      <c r="B12" s="19"/>
      <c r="C12" s="20" t="s">
        <v>281</v>
      </c>
      <c r="D12" s="21">
        <v>35.3</v>
      </c>
      <c r="E12" s="22">
        <v>751</v>
      </c>
      <c r="F12" s="23"/>
      <c r="G12" s="16"/>
      <c r="H12" s="16"/>
      <c r="I12" s="16"/>
      <c r="J12" s="19"/>
      <c r="K12" s="19"/>
      <c r="L12" s="19"/>
    </row>
    <row r="13" spans="1:12" ht="21.75" customHeight="1">
      <c r="A13" s="24">
        <v>60</v>
      </c>
      <c r="B13" s="11" t="s">
        <v>19</v>
      </c>
      <c r="C13" s="12" t="s">
        <v>282</v>
      </c>
      <c r="D13" s="13">
        <v>132</v>
      </c>
      <c r="E13" s="14">
        <v>812</v>
      </c>
      <c r="F13" s="25">
        <v>995.2</v>
      </c>
      <c r="G13" s="26">
        <v>812</v>
      </c>
      <c r="H13" s="16">
        <v>808103</v>
      </c>
      <c r="I13" s="16">
        <v>1616206</v>
      </c>
      <c r="J13" s="37" t="s">
        <v>15</v>
      </c>
      <c r="K13" s="37" t="s">
        <v>272</v>
      </c>
      <c r="L13" s="19"/>
    </row>
    <row r="14" spans="1:12" ht="21.75" customHeight="1">
      <c r="A14" s="24"/>
      <c r="B14" s="11"/>
      <c r="C14" s="12" t="s">
        <v>283</v>
      </c>
      <c r="D14" s="13">
        <v>126</v>
      </c>
      <c r="E14" s="14">
        <v>812</v>
      </c>
      <c r="F14" s="25"/>
      <c r="G14" s="26"/>
      <c r="H14" s="16"/>
      <c r="I14" s="16"/>
      <c r="J14" s="37"/>
      <c r="K14" s="37"/>
      <c r="L14" s="19"/>
    </row>
    <row r="15" spans="1:12" ht="21.75" customHeight="1">
      <c r="A15" s="24"/>
      <c r="B15" s="11"/>
      <c r="C15" s="17" t="s">
        <v>284</v>
      </c>
      <c r="D15" s="18">
        <v>140.8</v>
      </c>
      <c r="E15" s="14">
        <v>812</v>
      </c>
      <c r="F15" s="25"/>
      <c r="G15" s="26"/>
      <c r="H15" s="16"/>
      <c r="I15" s="16"/>
      <c r="J15" s="37"/>
      <c r="K15" s="37"/>
      <c r="L15" s="19"/>
    </row>
    <row r="16" spans="1:12" ht="21.75" customHeight="1">
      <c r="A16" s="24"/>
      <c r="B16" s="11"/>
      <c r="C16" s="17" t="s">
        <v>285</v>
      </c>
      <c r="D16" s="18">
        <v>139.2</v>
      </c>
      <c r="E16" s="14">
        <v>812</v>
      </c>
      <c r="F16" s="25"/>
      <c r="G16" s="26"/>
      <c r="H16" s="16"/>
      <c r="I16" s="16"/>
      <c r="J16" s="37"/>
      <c r="K16" s="37"/>
      <c r="L16" s="19"/>
    </row>
    <row r="17" spans="1:12" ht="21.75" customHeight="1">
      <c r="A17" s="24"/>
      <c r="B17" s="11"/>
      <c r="C17" s="12" t="s">
        <v>286</v>
      </c>
      <c r="D17" s="13">
        <v>61</v>
      </c>
      <c r="E17" s="14">
        <v>812</v>
      </c>
      <c r="F17" s="25"/>
      <c r="G17" s="26"/>
      <c r="H17" s="16"/>
      <c r="I17" s="16"/>
      <c r="J17" s="37"/>
      <c r="K17" s="37"/>
      <c r="L17" s="19"/>
    </row>
    <row r="18" spans="1:12" ht="21.75" customHeight="1">
      <c r="A18" s="24"/>
      <c r="B18" s="11"/>
      <c r="C18" s="12" t="s">
        <v>287</v>
      </c>
      <c r="D18" s="13">
        <v>59.9</v>
      </c>
      <c r="E18" s="14">
        <v>812</v>
      </c>
      <c r="F18" s="25"/>
      <c r="G18" s="26"/>
      <c r="H18" s="16"/>
      <c r="I18" s="16"/>
      <c r="J18" s="37"/>
      <c r="K18" s="37"/>
      <c r="L18" s="19"/>
    </row>
    <row r="19" spans="1:12" ht="21.75" customHeight="1">
      <c r="A19" s="24"/>
      <c r="B19" s="11"/>
      <c r="C19" s="12" t="s">
        <v>288</v>
      </c>
      <c r="D19" s="13">
        <v>59.3</v>
      </c>
      <c r="E19" s="14">
        <v>812</v>
      </c>
      <c r="F19" s="25"/>
      <c r="G19" s="26"/>
      <c r="H19" s="16"/>
      <c r="I19" s="16"/>
      <c r="J19" s="37"/>
      <c r="K19" s="37"/>
      <c r="L19" s="19"/>
    </row>
    <row r="20" spans="1:12" ht="21.75" customHeight="1">
      <c r="A20" s="24"/>
      <c r="B20" s="11"/>
      <c r="C20" s="12" t="s">
        <v>289</v>
      </c>
      <c r="D20" s="13">
        <v>59.4</v>
      </c>
      <c r="E20" s="14">
        <v>812</v>
      </c>
      <c r="F20" s="25"/>
      <c r="G20" s="26"/>
      <c r="H20" s="16"/>
      <c r="I20" s="16"/>
      <c r="J20" s="37"/>
      <c r="K20" s="37"/>
      <c r="L20" s="19"/>
    </row>
    <row r="21" spans="1:12" ht="21.75" customHeight="1">
      <c r="A21" s="24"/>
      <c r="B21" s="11"/>
      <c r="C21" s="17" t="s">
        <v>290</v>
      </c>
      <c r="D21" s="18">
        <v>110.6</v>
      </c>
      <c r="E21" s="14">
        <v>812</v>
      </c>
      <c r="F21" s="25"/>
      <c r="G21" s="26"/>
      <c r="H21" s="16"/>
      <c r="I21" s="16"/>
      <c r="J21" s="37"/>
      <c r="K21" s="37"/>
      <c r="L21" s="19"/>
    </row>
    <row r="22" spans="1:12" ht="21.75" customHeight="1">
      <c r="A22" s="24"/>
      <c r="B22" s="11"/>
      <c r="C22" s="27" t="s">
        <v>291</v>
      </c>
      <c r="D22" s="18">
        <v>107</v>
      </c>
      <c r="E22" s="14">
        <v>812</v>
      </c>
      <c r="F22" s="25"/>
      <c r="G22" s="26"/>
      <c r="H22" s="16"/>
      <c r="I22" s="16"/>
      <c r="J22" s="37"/>
      <c r="K22" s="37"/>
      <c r="L22" s="19"/>
    </row>
    <row r="23" spans="1:12" ht="21.75" customHeight="1">
      <c r="A23" s="19">
        <v>61</v>
      </c>
      <c r="B23" s="19" t="s">
        <v>27</v>
      </c>
      <c r="C23" s="28" t="s">
        <v>292</v>
      </c>
      <c r="D23" s="29">
        <v>65</v>
      </c>
      <c r="E23" s="30">
        <v>624</v>
      </c>
      <c r="F23" s="31">
        <v>1017.2</v>
      </c>
      <c r="G23" s="32">
        <v>799</v>
      </c>
      <c r="H23" s="32">
        <v>812743</v>
      </c>
      <c r="I23" s="32">
        <v>1625486</v>
      </c>
      <c r="J23" s="19" t="s">
        <v>15</v>
      </c>
      <c r="K23" s="19" t="s">
        <v>272</v>
      </c>
      <c r="L23" s="37"/>
    </row>
    <row r="24" spans="1:12" ht="21.75" customHeight="1">
      <c r="A24" s="19"/>
      <c r="B24" s="19"/>
      <c r="C24" s="28" t="s">
        <v>293</v>
      </c>
      <c r="D24" s="29">
        <v>104</v>
      </c>
      <c r="E24" s="30">
        <v>770</v>
      </c>
      <c r="F24" s="31"/>
      <c r="G24" s="32"/>
      <c r="H24" s="32"/>
      <c r="I24" s="32"/>
      <c r="J24" s="19"/>
      <c r="K24" s="19"/>
      <c r="L24" s="19"/>
    </row>
    <row r="25" spans="1:12" ht="21.75" customHeight="1">
      <c r="A25" s="19"/>
      <c r="B25" s="19"/>
      <c r="C25" s="28" t="s">
        <v>294</v>
      </c>
      <c r="D25" s="29">
        <v>108</v>
      </c>
      <c r="E25" s="30">
        <v>770</v>
      </c>
      <c r="F25" s="31"/>
      <c r="G25" s="32"/>
      <c r="H25" s="32"/>
      <c r="I25" s="32"/>
      <c r="J25" s="19"/>
      <c r="K25" s="19"/>
      <c r="L25" s="19"/>
    </row>
    <row r="26" spans="1:12" ht="21.75" customHeight="1">
      <c r="A26" s="19"/>
      <c r="B26" s="19"/>
      <c r="C26" s="28" t="s">
        <v>295</v>
      </c>
      <c r="D26" s="29">
        <v>98.9</v>
      </c>
      <c r="E26" s="30">
        <v>770</v>
      </c>
      <c r="F26" s="31"/>
      <c r="G26" s="32"/>
      <c r="H26" s="32"/>
      <c r="I26" s="32"/>
      <c r="J26" s="19"/>
      <c r="K26" s="19"/>
      <c r="L26" s="19"/>
    </row>
    <row r="27" spans="1:12" ht="21.75" customHeight="1">
      <c r="A27" s="19"/>
      <c r="B27" s="19"/>
      <c r="C27" s="28" t="s">
        <v>296</v>
      </c>
      <c r="D27" s="29">
        <v>107.9</v>
      </c>
      <c r="E27" s="30">
        <v>770</v>
      </c>
      <c r="F27" s="31"/>
      <c r="G27" s="32"/>
      <c r="H27" s="32"/>
      <c r="I27" s="32"/>
      <c r="J27" s="19"/>
      <c r="K27" s="19"/>
      <c r="L27" s="19"/>
    </row>
    <row r="28" spans="1:12" ht="21.75" customHeight="1">
      <c r="A28" s="19"/>
      <c r="B28" s="19"/>
      <c r="C28" s="28" t="s">
        <v>297</v>
      </c>
      <c r="D28" s="29">
        <v>107.9</v>
      </c>
      <c r="E28" s="30">
        <v>770</v>
      </c>
      <c r="F28" s="31"/>
      <c r="G28" s="32"/>
      <c r="H28" s="32"/>
      <c r="I28" s="32"/>
      <c r="J28" s="19"/>
      <c r="K28" s="19"/>
      <c r="L28" s="19"/>
    </row>
    <row r="29" spans="1:12" ht="21.75" customHeight="1">
      <c r="A29" s="19"/>
      <c r="B29" s="19"/>
      <c r="C29" s="28" t="s">
        <v>298</v>
      </c>
      <c r="D29" s="29">
        <v>111.3</v>
      </c>
      <c r="E29" s="30">
        <v>770</v>
      </c>
      <c r="F29" s="31"/>
      <c r="G29" s="32"/>
      <c r="H29" s="32"/>
      <c r="I29" s="32"/>
      <c r="J29" s="19"/>
      <c r="K29" s="19"/>
      <c r="L29" s="19"/>
    </row>
    <row r="30" spans="1:12" ht="21.75" customHeight="1">
      <c r="A30" s="19"/>
      <c r="B30" s="19"/>
      <c r="C30" s="28" t="s">
        <v>299</v>
      </c>
      <c r="D30" s="29">
        <v>95</v>
      </c>
      <c r="E30" s="30">
        <v>770</v>
      </c>
      <c r="F30" s="31"/>
      <c r="G30" s="32"/>
      <c r="H30" s="32"/>
      <c r="I30" s="32"/>
      <c r="J30" s="19"/>
      <c r="K30" s="19"/>
      <c r="L30" s="19"/>
    </row>
    <row r="31" spans="1:12" ht="21.75" customHeight="1">
      <c r="A31" s="19"/>
      <c r="B31" s="19"/>
      <c r="C31" s="28" t="s">
        <v>300</v>
      </c>
      <c r="D31" s="29">
        <v>89.7</v>
      </c>
      <c r="E31" s="30">
        <v>770</v>
      </c>
      <c r="F31" s="31"/>
      <c r="G31" s="32"/>
      <c r="H31" s="32"/>
      <c r="I31" s="32"/>
      <c r="J31" s="19"/>
      <c r="K31" s="19"/>
      <c r="L31" s="19"/>
    </row>
    <row r="32" spans="1:12" ht="21.75" customHeight="1">
      <c r="A32" s="19"/>
      <c r="B32" s="19"/>
      <c r="C32" s="28" t="s">
        <v>301</v>
      </c>
      <c r="D32" s="29">
        <v>94.7</v>
      </c>
      <c r="E32" s="30">
        <v>770</v>
      </c>
      <c r="F32" s="31"/>
      <c r="G32" s="32"/>
      <c r="H32" s="32"/>
      <c r="I32" s="32"/>
      <c r="J32" s="19"/>
      <c r="K32" s="19"/>
      <c r="L32" s="19"/>
    </row>
    <row r="33" spans="1:12" ht="21.75" customHeight="1">
      <c r="A33" s="19"/>
      <c r="B33" s="19"/>
      <c r="C33" s="28" t="s">
        <v>302</v>
      </c>
      <c r="D33" s="29">
        <v>34.8</v>
      </c>
      <c r="E33" s="30">
        <v>770</v>
      </c>
      <c r="F33" s="31"/>
      <c r="G33" s="32"/>
      <c r="H33" s="32"/>
      <c r="I33" s="32"/>
      <c r="J33" s="19"/>
      <c r="K33" s="19"/>
      <c r="L33" s="19"/>
    </row>
    <row r="34" spans="1:12" ht="21.75" customHeight="1">
      <c r="A34" s="33">
        <v>62</v>
      </c>
      <c r="B34" s="33" t="s">
        <v>34</v>
      </c>
      <c r="C34" s="34" t="s">
        <v>303</v>
      </c>
      <c r="D34" s="21">
        <v>1026.1</v>
      </c>
      <c r="E34" s="30">
        <v>812</v>
      </c>
      <c r="F34" s="35">
        <v>1026.1</v>
      </c>
      <c r="G34" s="16">
        <v>812</v>
      </c>
      <c r="H34" s="16">
        <f>F34*G34</f>
        <v>833193.2</v>
      </c>
      <c r="I34" s="16">
        <f>H34*2</f>
        <v>1666386.4</v>
      </c>
      <c r="J34" s="38" t="s">
        <v>304</v>
      </c>
      <c r="K34" s="37" t="s">
        <v>272</v>
      </c>
      <c r="L34" s="39"/>
    </row>
    <row r="35" spans="1:12" ht="21.75" customHeight="1">
      <c r="A35" s="33">
        <v>63</v>
      </c>
      <c r="B35" s="33" t="s">
        <v>34</v>
      </c>
      <c r="C35" s="34" t="s">
        <v>305</v>
      </c>
      <c r="D35" s="21">
        <v>1072.8</v>
      </c>
      <c r="E35" s="30">
        <v>812</v>
      </c>
      <c r="F35" s="35">
        <v>1072.8</v>
      </c>
      <c r="G35" s="16">
        <v>812</v>
      </c>
      <c r="H35" s="16">
        <f>F35*G35</f>
        <v>871113.6</v>
      </c>
      <c r="I35" s="16">
        <f>H35*2</f>
        <v>1742227.2</v>
      </c>
      <c r="J35" s="38" t="s">
        <v>304</v>
      </c>
      <c r="K35" s="37" t="s">
        <v>272</v>
      </c>
      <c r="L35" s="40"/>
    </row>
    <row r="36" spans="1:12" ht="36.75" customHeight="1">
      <c r="A36" s="16" t="s">
        <v>306</v>
      </c>
      <c r="B36" s="16"/>
      <c r="C36" s="16"/>
      <c r="D36" s="36">
        <f aca="true" t="shared" si="0" ref="D36:I36">SUM(D3:D35)</f>
        <v>5910.8</v>
      </c>
      <c r="E36" s="16"/>
      <c r="F36" s="16">
        <f t="shared" si="0"/>
        <v>5910.8</v>
      </c>
      <c r="G36" s="16">
        <f t="shared" si="0"/>
        <v>4794</v>
      </c>
      <c r="H36" s="16">
        <f t="shared" si="0"/>
        <v>4724731.8</v>
      </c>
      <c r="I36" s="16">
        <f t="shared" si="0"/>
        <v>9449463.6</v>
      </c>
      <c r="J36" s="16"/>
      <c r="K36" s="16"/>
      <c r="L36" s="16"/>
    </row>
  </sheetData>
  <sheetProtection/>
  <mergeCells count="37">
    <mergeCell ref="A1:L1"/>
    <mergeCell ref="A3:A9"/>
    <mergeCell ref="A10:A12"/>
    <mergeCell ref="A13:A22"/>
    <mergeCell ref="A23:A33"/>
    <mergeCell ref="B3:B9"/>
    <mergeCell ref="B10:B12"/>
    <mergeCell ref="B13:B22"/>
    <mergeCell ref="B23:B33"/>
    <mergeCell ref="F3:F9"/>
    <mergeCell ref="F10:F12"/>
    <mergeCell ref="F13:F22"/>
    <mergeCell ref="F23:F33"/>
    <mergeCell ref="G3:G9"/>
    <mergeCell ref="G10:G12"/>
    <mergeCell ref="G13:G22"/>
    <mergeCell ref="G23:G33"/>
    <mergeCell ref="H3:H9"/>
    <mergeCell ref="H10:H12"/>
    <mergeCell ref="H13:H22"/>
    <mergeCell ref="H23:H33"/>
    <mergeCell ref="I3:I9"/>
    <mergeCell ref="I10:I12"/>
    <mergeCell ref="I13:I22"/>
    <mergeCell ref="I23:I33"/>
    <mergeCell ref="J3:J9"/>
    <mergeCell ref="J10:J12"/>
    <mergeCell ref="J13:J22"/>
    <mergeCell ref="J23:J33"/>
    <mergeCell ref="K3:K9"/>
    <mergeCell ref="K10:K12"/>
    <mergeCell ref="K13:K22"/>
    <mergeCell ref="K23:K33"/>
    <mergeCell ref="L3:L9"/>
    <mergeCell ref="L10:L12"/>
    <mergeCell ref="L13:L22"/>
    <mergeCell ref="L23:L33"/>
  </mergeCells>
  <printOptions/>
  <pageMargins left="0.39305555555555605" right="0.19652777777777802" top="0.236111111111111" bottom="0.409722222222222" header="0.236111111111111" footer="0.156944444444444"/>
  <pageSetup horizontalDpi="200" verticalDpi="200"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 Shen丶小佳</cp:lastModifiedBy>
  <cp:lastPrinted>2022-08-03T02:15:00Z</cp:lastPrinted>
  <dcterms:created xsi:type="dcterms:W3CDTF">2006-09-13T11:21:00Z</dcterms:created>
  <dcterms:modified xsi:type="dcterms:W3CDTF">2022-08-04T02:19:44Z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3B40F466B52C454EA85AAAC0AFC4C1D2</vt:lpwstr>
  </property>
  <property fmtid="{D5CDD505-2E9C-101B-9397-08002B2CF9AE}" pid="4" name="KSOProductBuildV">
    <vt:lpwstr>2052-11.1.0.12300</vt:lpwstr>
  </property>
</Properties>
</file>